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bchod\XETRA_T7\TESTOVACÍ PROSTŘEDÍ\"/>
    </mc:Choice>
  </mc:AlternateContent>
  <xr:revisionPtr revIDLastSave="0" documentId="8_{F5E1806E-20A5-401B-9F04-94FCB2534C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7 14.0 SimuCalendar" sheetId="3" r:id="rId1"/>
  </sheets>
  <definedNames>
    <definedName name="_" localSheetId="0">'T7 14.0 SimuCalendar'!$1:$4</definedName>
    <definedName name="ddd" localSheetId="0">'T7 14.0 SimuCalendar'!$1:$4</definedName>
    <definedName name="ii" localSheetId="0">'T7 14.0 SimuCalendar'!$1:$4</definedName>
    <definedName name="_xlnm.Print_Titles" localSheetId="0">'T7 14.0 SimuCalendar'!$1:$5</definedName>
    <definedName name="_xlnm.Print_Area" localSheetId="0">'T7 14.0 SimuCalendar'!$A$1:$I$187</definedName>
    <definedName name="Print" localSheetId="0">'T7 14.0 SimuCalendar'!$B$1:$I$187</definedName>
    <definedName name="Print_Area" localSheetId="0">'T7 14.0 SimuCalendar'!$A$1:$I$187</definedName>
    <definedName name="Print_Titles" localSheetId="0">'T7 14.0 SimuCalendar'!$1:$4</definedName>
    <definedName name="x" localSheetId="0">'T7 14.0 SimuCalendar'!$A$1:$I$187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3" l="1"/>
  <c r="G102" i="3" s="1"/>
  <c r="G103" i="3" s="1"/>
  <c r="G58" i="3" l="1"/>
  <c r="H58" i="3" s="1"/>
  <c r="I58" i="3" s="1"/>
  <c r="G57" i="3"/>
  <c r="H57" i="3" s="1"/>
  <c r="I57" i="3" s="1"/>
  <c r="B6" i="3" l="1"/>
  <c r="D7" i="3"/>
  <c r="E7" i="3" l="1"/>
  <c r="D12" i="3"/>
  <c r="D13" i="3" l="1"/>
  <c r="C12" i="3"/>
  <c r="C13" i="3" s="1"/>
  <c r="E12" i="3"/>
  <c r="E13" i="3" s="1"/>
  <c r="F7" i="3"/>
  <c r="G7" i="3" l="1"/>
  <c r="H7" i="3" s="1"/>
  <c r="I7" i="3" s="1"/>
  <c r="C16" i="3" s="1"/>
  <c r="F12" i="3"/>
  <c r="F13" i="3" s="1"/>
  <c r="D16" i="3" l="1"/>
  <c r="E16" i="3" s="1"/>
  <c r="B15" i="3"/>
  <c r="E21" i="3" l="1"/>
  <c r="G12" i="3"/>
  <c r="F16" i="3"/>
  <c r="G16" i="3" l="1"/>
  <c r="H16" i="3" s="1"/>
  <c r="I16" i="3" s="1"/>
  <c r="C25" i="3" s="1"/>
  <c r="F21" i="3"/>
  <c r="F22" i="3" s="1"/>
  <c r="H12" i="3"/>
  <c r="I12" i="3" s="1"/>
  <c r="G13" i="3"/>
  <c r="H13" i="3" s="1"/>
  <c r="I13" i="3" s="1"/>
  <c r="D21" i="3"/>
  <c r="E22" i="3"/>
  <c r="D22" i="3" l="1"/>
  <c r="C21" i="3"/>
  <c r="C22" i="3" s="1"/>
  <c r="B24" i="3"/>
  <c r="D25" i="3"/>
  <c r="D30" i="3" l="1"/>
  <c r="E25" i="3"/>
  <c r="G21" i="3"/>
  <c r="G22" i="3" l="1"/>
  <c r="H22" i="3" s="1"/>
  <c r="I22" i="3" s="1"/>
  <c r="H21" i="3"/>
  <c r="I21" i="3" s="1"/>
  <c r="F25" i="3"/>
  <c r="E30" i="3"/>
  <c r="E31" i="3" s="1"/>
  <c r="D31" i="3"/>
  <c r="C30" i="3"/>
  <c r="C31" i="3" s="1"/>
  <c r="G25" i="3" l="1"/>
  <c r="H25" i="3" s="1"/>
  <c r="I25" i="3" s="1"/>
  <c r="C34" i="3" s="1"/>
  <c r="F30" i="3"/>
  <c r="F31" i="3" s="1"/>
  <c r="B33" i="3" l="1"/>
  <c r="G30" i="3"/>
  <c r="C39" i="3"/>
  <c r="C40" i="3" s="1"/>
  <c r="D34" i="3"/>
  <c r="D39" i="3" l="1"/>
  <c r="D40" i="3" s="1"/>
  <c r="E34" i="3"/>
  <c r="H30" i="3"/>
  <c r="I30" i="3" s="1"/>
  <c r="G31" i="3"/>
  <c r="H31" i="3" s="1"/>
  <c r="I31" i="3" s="1"/>
  <c r="F34" i="3" l="1"/>
  <c r="E39" i="3"/>
  <c r="E40" i="3" s="1"/>
  <c r="G34" i="3" l="1"/>
  <c r="H34" i="3" s="1"/>
  <c r="I34" i="3" s="1"/>
  <c r="C43" i="3" s="1"/>
  <c r="F39" i="3"/>
  <c r="F40" i="3" s="1"/>
  <c r="D43" i="3" l="1"/>
  <c r="B42" i="3"/>
  <c r="E43" i="3" l="1"/>
  <c r="G39" i="3"/>
  <c r="D48" i="3"/>
  <c r="D49" i="3" l="1"/>
  <c r="C48" i="3"/>
  <c r="C49" i="3" s="1"/>
  <c r="H39" i="3"/>
  <c r="I39" i="3" s="1"/>
  <c r="G40" i="3"/>
  <c r="H40" i="3" s="1"/>
  <c r="I40" i="3" s="1"/>
  <c r="E48" i="3"/>
  <c r="E49" i="3" s="1"/>
  <c r="F43" i="3"/>
  <c r="F48" i="3" l="1"/>
  <c r="F49" i="3" s="1"/>
  <c r="G43" i="3"/>
  <c r="H43" i="3" s="1"/>
  <c r="I43" i="3" s="1"/>
  <c r="C52" i="3" s="1"/>
  <c r="C57" i="3" l="1"/>
  <c r="C58" i="3" s="1"/>
  <c r="D52" i="3"/>
  <c r="B51" i="3"/>
  <c r="G48" i="3"/>
  <c r="H48" i="3" l="1"/>
  <c r="I48" i="3" s="1"/>
  <c r="G49" i="3"/>
  <c r="H49" i="3" s="1"/>
  <c r="I49" i="3" s="1"/>
  <c r="D57" i="3"/>
  <c r="D58" i="3" s="1"/>
  <c r="E52" i="3"/>
  <c r="F52" i="3" s="1"/>
  <c r="G52" i="3" s="1"/>
  <c r="H52" i="3" s="1"/>
  <c r="I52" i="3" s="1"/>
  <c r="C61" i="3" s="1"/>
  <c r="B60" i="3" l="1"/>
  <c r="D61" i="3"/>
  <c r="E61" i="3" l="1"/>
  <c r="F61" i="3" s="1"/>
  <c r="C66" i="3"/>
  <c r="D66" i="3" s="1"/>
  <c r="C67" i="3" l="1"/>
  <c r="D67" i="3" s="1"/>
  <c r="E66" i="3"/>
  <c r="F66" i="3" s="1"/>
  <c r="G61" i="3"/>
  <c r="H61" i="3" s="1"/>
  <c r="I61" i="3" s="1"/>
  <c r="C70" i="3" s="1"/>
  <c r="B69" i="3" l="1"/>
  <c r="F67" i="3"/>
  <c r="E67" i="3"/>
  <c r="D70" i="3"/>
  <c r="D75" i="3" l="1"/>
  <c r="D76" i="3" s="1"/>
  <c r="C75" i="3"/>
  <c r="C76" i="3" s="1"/>
  <c r="E70" i="3"/>
  <c r="G66" i="3"/>
  <c r="G67" i="3" l="1"/>
  <c r="H67" i="3" s="1"/>
  <c r="I67" i="3" s="1"/>
  <c r="H66" i="3"/>
  <c r="I66" i="3" s="1"/>
  <c r="F70" i="3"/>
  <c r="G70" i="3" s="1"/>
  <c r="H70" i="3" s="1"/>
  <c r="I70" i="3" s="1"/>
  <c r="C79" i="3" s="1"/>
  <c r="E75" i="3"/>
  <c r="D79" i="3" l="1"/>
  <c r="B78" i="3"/>
  <c r="D84" i="3" l="1"/>
  <c r="E76" i="3"/>
  <c r="F75" i="3"/>
  <c r="F76" i="3" s="1"/>
  <c r="E79" i="3"/>
  <c r="G75" i="3"/>
  <c r="F79" i="3" l="1"/>
  <c r="E84" i="3"/>
  <c r="E85" i="3" s="1"/>
  <c r="H75" i="3"/>
  <c r="I75" i="3" s="1"/>
  <c r="G76" i="3"/>
  <c r="H76" i="3" s="1"/>
  <c r="I76" i="3" s="1"/>
  <c r="D85" i="3"/>
  <c r="C84" i="3"/>
  <c r="C85" i="3" s="1"/>
  <c r="G79" i="3" l="1"/>
  <c r="H79" i="3" s="1"/>
  <c r="I79" i="3" s="1"/>
  <c r="C88" i="3" s="1"/>
  <c r="F84" i="3"/>
  <c r="F85" i="3" s="1"/>
  <c r="D88" i="3" l="1"/>
  <c r="G84" i="3" s="1"/>
  <c r="B87" i="3"/>
  <c r="D93" i="3" l="1"/>
  <c r="E88" i="3"/>
  <c r="H84" i="3"/>
  <c r="I84" i="3" s="1"/>
  <c r="G85" i="3"/>
  <c r="H85" i="3" s="1"/>
  <c r="I85" i="3" s="1"/>
  <c r="E93" i="3" l="1"/>
  <c r="E94" i="3" s="1"/>
  <c r="F88" i="3"/>
  <c r="D94" i="3"/>
  <c r="C93" i="3"/>
  <c r="C94" i="3" s="1"/>
  <c r="G88" i="3" l="1"/>
  <c r="H88" i="3" s="1"/>
  <c r="I88" i="3" s="1"/>
  <c r="C97" i="3" s="1"/>
  <c r="F93" i="3"/>
  <c r="F94" i="3" s="1"/>
  <c r="C102" i="3" l="1"/>
  <c r="C103" i="3" s="1"/>
  <c r="B96" i="3"/>
  <c r="G93" i="3"/>
  <c r="D97" i="3"/>
  <c r="D102" i="3" l="1"/>
  <c r="D103" i="3" s="1"/>
  <c r="E97" i="3"/>
  <c r="H93" i="3"/>
  <c r="I93" i="3" s="1"/>
  <c r="G94" i="3"/>
  <c r="H94" i="3" s="1"/>
  <c r="I94" i="3" s="1"/>
  <c r="F97" i="3" l="1"/>
  <c r="E102" i="3"/>
  <c r="E103" i="3" s="1"/>
  <c r="H97" i="3" l="1"/>
  <c r="I97" i="3" s="1"/>
  <c r="C106" i="3" s="1"/>
  <c r="F102" i="3"/>
  <c r="F103" i="3" s="1"/>
  <c r="B105" i="3" l="1"/>
  <c r="D106" i="3"/>
  <c r="C111" i="3"/>
  <c r="C112" i="3" s="1"/>
  <c r="D111" i="3" l="1"/>
  <c r="D112" i="3" s="1"/>
  <c r="E106" i="3"/>
  <c r="F106" i="3" s="1"/>
  <c r="I102" i="3" l="1"/>
  <c r="I103" i="3"/>
  <c r="E111" i="3"/>
  <c r="E112" i="3" s="1"/>
  <c r="G106" i="3" l="1"/>
  <c r="H106" i="3" s="1"/>
  <c r="I106" i="3" s="1"/>
  <c r="C115" i="3" s="1"/>
  <c r="D115" i="3" l="1"/>
  <c r="B114" i="3"/>
  <c r="D120" i="3" l="1"/>
  <c r="F111" i="3"/>
  <c r="E115" i="3"/>
  <c r="F115" i="3" l="1"/>
  <c r="E120" i="3"/>
  <c r="E121" i="3" s="1"/>
  <c r="G111" i="3"/>
  <c r="F112" i="3"/>
  <c r="D121" i="3"/>
  <c r="C120" i="3"/>
  <c r="C121" i="3" s="1"/>
  <c r="H111" i="3" l="1"/>
  <c r="I111" i="3" s="1"/>
  <c r="G112" i="3"/>
  <c r="H112" i="3" s="1"/>
  <c r="I112" i="3" s="1"/>
  <c r="G115" i="3"/>
  <c r="H115" i="3" s="1"/>
  <c r="I115" i="3" s="1"/>
  <c r="C124" i="3" s="1"/>
  <c r="F120" i="3"/>
  <c r="F121" i="3" s="1"/>
  <c r="C129" i="3" l="1"/>
  <c r="C130" i="3" s="1"/>
  <c r="D124" i="3"/>
  <c r="G120" i="3"/>
  <c r="B123" i="3"/>
  <c r="H120" i="3" l="1"/>
  <c r="I120" i="3" s="1"/>
  <c r="G121" i="3"/>
  <c r="H121" i="3" s="1"/>
  <c r="I121" i="3" s="1"/>
  <c r="D129" i="3"/>
  <c r="D130" i="3" s="1"/>
  <c r="E124" i="3"/>
  <c r="F124" i="3" s="1"/>
  <c r="G124" i="3" s="1"/>
  <c r="H124" i="3" s="1"/>
  <c r="I124" i="3" s="1"/>
  <c r="C133" i="3" s="1"/>
  <c r="B132" i="3" l="1"/>
  <c r="D133" i="3"/>
  <c r="E133" i="3" s="1"/>
  <c r="E129" i="3" s="1"/>
  <c r="F133" i="3" l="1"/>
  <c r="E138" i="3"/>
  <c r="F129" i="3"/>
  <c r="E130" i="3"/>
  <c r="F130" i="3" l="1"/>
  <c r="G129" i="3"/>
  <c r="E139" i="3"/>
  <c r="D138" i="3"/>
  <c r="G133" i="3"/>
  <c r="H133" i="3" s="1"/>
  <c r="I133" i="3" s="1"/>
  <c r="C142" i="3" s="1"/>
  <c r="F138" i="3"/>
  <c r="F139" i="3" s="1"/>
  <c r="H129" i="3" l="1"/>
  <c r="I129" i="3" s="1"/>
  <c r="G130" i="3"/>
  <c r="H130" i="3" s="1"/>
  <c r="I130" i="3" s="1"/>
  <c r="B141" i="3"/>
  <c r="D142" i="3"/>
  <c r="G138" i="3" s="1"/>
  <c r="D139" i="3"/>
  <c r="C138" i="3"/>
  <c r="C139" i="3" s="1"/>
  <c r="H138" i="3" l="1"/>
  <c r="I138" i="3" s="1"/>
  <c r="G139" i="3"/>
  <c r="H139" i="3" s="1"/>
  <c r="I139" i="3" s="1"/>
  <c r="E142" i="3"/>
  <c r="D147" i="3"/>
  <c r="F142" i="3" l="1"/>
  <c r="E147" i="3"/>
  <c r="E148" i="3" s="1"/>
  <c r="D148" i="3"/>
  <c r="C147" i="3"/>
  <c r="C148" i="3" s="1"/>
  <c r="F147" i="3" l="1"/>
  <c r="F148" i="3" s="1"/>
  <c r="G142" i="3"/>
  <c r="H142" i="3" s="1"/>
  <c r="I142" i="3" s="1"/>
  <c r="C151" i="3" s="1"/>
  <c r="D151" i="3" l="1"/>
  <c r="B150" i="3"/>
  <c r="E151" i="3" l="1"/>
  <c r="F151" i="3" s="1"/>
  <c r="G147" i="3"/>
  <c r="H147" i="3"/>
  <c r="I147" i="3" s="1"/>
  <c r="G148" i="3"/>
  <c r="H148" i="3" s="1"/>
  <c r="I148" i="3" s="1"/>
  <c r="D156" i="3"/>
  <c r="C156" i="3" l="1"/>
  <c r="C157" i="3" s="1"/>
  <c r="D157" i="3"/>
  <c r="G151" i="3" l="1"/>
  <c r="H151" i="3" s="1"/>
  <c r="I151" i="3" s="1"/>
  <c r="C160" i="3" s="1"/>
  <c r="D160" i="3" l="1"/>
  <c r="E156" i="3" s="1"/>
  <c r="B159" i="3"/>
  <c r="F156" i="3" l="1"/>
  <c r="G156" i="3" s="1"/>
  <c r="E157" i="3"/>
  <c r="F157" i="3" s="1"/>
  <c r="H156" i="3"/>
  <c r="I156" i="3" s="1"/>
  <c r="G157" i="3"/>
  <c r="H157" i="3" s="1"/>
  <c r="I157" i="3" s="1"/>
  <c r="D165" i="3"/>
  <c r="E160" i="3"/>
  <c r="F160" i="3" l="1"/>
  <c r="D166" i="3"/>
  <c r="C165" i="3"/>
  <c r="C166" i="3" s="1"/>
  <c r="G160" i="3" l="1"/>
  <c r="H160" i="3" s="1"/>
  <c r="I160" i="3" s="1"/>
  <c r="C169" i="3" s="1"/>
  <c r="F165" i="3"/>
  <c r="F166" i="3" s="1"/>
  <c r="B168" i="3" l="1"/>
  <c r="D169" i="3"/>
  <c r="G165" i="3" s="1"/>
  <c r="D174" i="3" l="1"/>
  <c r="E169" i="3"/>
  <c r="H165" i="3"/>
  <c r="I165" i="3" s="1"/>
  <c r="G166" i="3"/>
  <c r="H166" i="3" s="1"/>
  <c r="I166" i="3" s="1"/>
  <c r="F169" i="3" l="1"/>
  <c r="E174" i="3"/>
  <c r="E175" i="3" s="1"/>
  <c r="D175" i="3"/>
  <c r="C174" i="3"/>
  <c r="C175" i="3" s="1"/>
  <c r="G169" i="3" l="1"/>
  <c r="H169" i="3" s="1"/>
  <c r="I169" i="3" s="1"/>
  <c r="F174" i="3"/>
  <c r="F175" i="3" l="1"/>
  <c r="G174" i="3"/>
  <c r="H174" i="3" l="1"/>
  <c r="I174" i="3" s="1"/>
  <c r="G175" i="3"/>
  <c r="H175" i="3" s="1"/>
  <c r="I175" i="3" s="1"/>
</calcChain>
</file>

<file path=xl/sharedStrings.xml><?xml version="1.0" encoding="utf-8"?>
<sst xmlns="http://schemas.openxmlformats.org/spreadsheetml/2006/main" count="632" uniqueCount="68">
  <si>
    <t>Monday</t>
  </si>
  <si>
    <t>Tuesday</t>
  </si>
  <si>
    <t>Wednesday</t>
  </si>
  <si>
    <t>Thursday</t>
  </si>
  <si>
    <t>Friday</t>
  </si>
  <si>
    <t>Saturday</t>
  </si>
  <si>
    <t>Sunday</t>
  </si>
  <si>
    <t>Calendar Day</t>
  </si>
  <si>
    <t>No</t>
  </si>
  <si>
    <t>Business Day</t>
  </si>
  <si>
    <t>Event</t>
  </si>
  <si>
    <t>Settlement Day</t>
  </si>
  <si>
    <t>TRADE</t>
  </si>
  <si>
    <t>Batch Day</t>
  </si>
  <si>
    <t>Batch ~16:00</t>
  </si>
  <si>
    <t>Focus Day</t>
  </si>
  <si>
    <t>Details / Used Abbreviations:</t>
  </si>
  <si>
    <r>
      <rPr>
        <b/>
        <sz val="10"/>
        <rFont val="Arial"/>
        <family val="2"/>
      </rPr>
      <t>Book</t>
    </r>
    <r>
      <rPr>
        <sz val="10"/>
        <rFont val="Arial"/>
        <family val="2"/>
      </rPr>
      <t xml:space="preserve"> = in Prod.State Pretrade and Posttrade</t>
    </r>
  </si>
  <si>
    <r>
      <rPr>
        <b/>
        <sz val="10"/>
        <rFont val="Arial"/>
        <family val="2"/>
      </rPr>
      <t>OpnA</t>
    </r>
    <r>
      <rPr>
        <sz val="10"/>
        <rFont val="Arial"/>
        <family val="2"/>
      </rPr>
      <t xml:space="preserve"> = Opening Auction</t>
    </r>
  </si>
  <si>
    <r>
      <rPr>
        <b/>
        <sz val="10"/>
        <rFont val="Arial"/>
        <family val="2"/>
      </rPr>
      <t>IntA</t>
    </r>
    <r>
      <rPr>
        <sz val="10"/>
        <rFont val="Arial"/>
        <family val="2"/>
      </rPr>
      <t xml:space="preserve"> = Intra Day Auction</t>
    </r>
  </si>
  <si>
    <r>
      <rPr>
        <b/>
        <sz val="10"/>
        <rFont val="Arial"/>
        <family val="2"/>
      </rPr>
      <t>ClsA</t>
    </r>
    <r>
      <rPr>
        <sz val="10"/>
        <rFont val="Arial"/>
        <family val="2"/>
      </rPr>
      <t xml:space="preserve"> = Closing Auction</t>
    </r>
  </si>
  <si>
    <r>
      <rPr>
        <b/>
        <sz val="10"/>
        <rFont val="Arial"/>
        <family val="2"/>
      </rPr>
      <t>TRADE</t>
    </r>
    <r>
      <rPr>
        <sz val="10"/>
        <rFont val="Arial"/>
        <family val="2"/>
      </rPr>
      <t xml:space="preserve"> = Continuous Trading</t>
    </r>
  </si>
  <si>
    <r>
      <rPr>
        <b/>
        <sz val="10"/>
        <rFont val="Arial"/>
        <family val="2"/>
      </rPr>
      <t>Closed</t>
    </r>
    <r>
      <rPr>
        <sz val="10"/>
        <rFont val="Arial"/>
        <family val="2"/>
      </rPr>
      <t xml:space="preserve"> = in Prod.State START and EndOfDay</t>
    </r>
  </si>
  <si>
    <r>
      <rPr>
        <b/>
        <sz val="10"/>
        <rFont val="Arial"/>
        <family val="2"/>
      </rPr>
      <t xml:space="preserve">PreCall </t>
    </r>
    <r>
      <rPr>
        <sz val="10"/>
        <rFont val="Arial"/>
        <family val="2"/>
      </rPr>
      <t>= Cont.Auction PreCall</t>
    </r>
  </si>
  <si>
    <r>
      <rPr>
        <b/>
        <sz val="10"/>
        <rFont val="Arial"/>
        <family val="2"/>
      </rPr>
      <t>Call</t>
    </r>
    <r>
      <rPr>
        <sz val="10"/>
        <rFont val="Arial"/>
        <family val="2"/>
      </rPr>
      <t xml:space="preserve"> = Cont.Auction Call</t>
    </r>
  </si>
  <si>
    <r>
      <t>Hours</t>
    </r>
    <r>
      <rPr>
        <b/>
        <sz val="10"/>
        <rFont val="Calibri"/>
        <family val="2"/>
      </rPr>
      <t>¹</t>
    </r>
  </si>
  <si>
    <t>¹ Trading Phase Times reflect Trading Schedule of "ATX" instruments</t>
  </si>
  <si>
    <t>2:00 pm - 2:15 pm = Market is in HALT</t>
  </si>
  <si>
    <t>Instruments in trading procedure Continuous Trading (CT)</t>
  </si>
  <si>
    <t>2:15 - 2:25 pm = Book</t>
  </si>
  <si>
    <t>2:25 - 2:30 pm = IntA</t>
  </si>
  <si>
    <t>2:30 pm = price determination within 30 seconds followed by TRADE</t>
  </si>
  <si>
    <t>Instruments in trading procedure Continuous Auction (AU)</t>
  </si>
  <si>
    <t>2:35 om = PreCall</t>
  </si>
  <si>
    <t>Instruments in trading procedure Auction (AU)</t>
  </si>
  <si>
    <t>all instruments will be moved to the same state they were before the HALT</t>
  </si>
  <si>
    <t>MARKET HALT:</t>
  </si>
  <si>
    <t>GUI (forced user
log out)</t>
  </si>
  <si>
    <t>FIX LF Interface Failover &amp; Gap Test</t>
  </si>
  <si>
    <t xml:space="preserve"> </t>
  </si>
  <si>
    <t>-</t>
  </si>
  <si>
    <t>Matching Engine Processing Delay</t>
  </si>
  <si>
    <t>Matching Engine Failover followed by Partition Failure</t>
  </si>
  <si>
    <t>Xetra T7® Release 14.0/14.1</t>
  </si>
  <si>
    <t>"Orange Mode"</t>
  </si>
  <si>
    <t>WBAG internal
End2End Tests</t>
  </si>
  <si>
    <t>NO SIMULATION
Xetra T7® Simulation is closed for maintenance prior to  
Xetra T7® Release 14.1 Simulation</t>
  </si>
  <si>
    <t>Conversion to 
Xetra T7® 14.1</t>
  </si>
  <si>
    <t>Good Friday</t>
  </si>
  <si>
    <t>Easter Sunday</t>
  </si>
  <si>
    <t>Easter Monday</t>
  </si>
  <si>
    <t>Labor Day</t>
  </si>
  <si>
    <t>Ascention</t>
  </si>
  <si>
    <t>GO LIVE T7 14.1</t>
  </si>
  <si>
    <t>Start Member Simu
Xetra T7® 14.1</t>
  </si>
  <si>
    <t xml:space="preserve">
HOL
XBUD, XLJU,
XPRA, XZAG,
XVIE</t>
  </si>
  <si>
    <t>Marketplace
Holiday</t>
  </si>
  <si>
    <t>NO
SIMULATION</t>
  </si>
  <si>
    <t>HOL
(XVIE only)</t>
  </si>
  <si>
    <t>Market Holiday</t>
  </si>
  <si>
    <t>14:00:00
Technical
Market HALT
XBUD,XLJU,XPRA,
XZAG,XVIE</t>
  </si>
  <si>
    <t>XVIE: 14:00:00 
Market HALT</t>
  </si>
  <si>
    <t xml:space="preserve">Simulation Calendar 09 Feb 2026 - 21 Jun 2026 </t>
  </si>
  <si>
    <t>DR-Test</t>
  </si>
  <si>
    <t>DR-(Pre-)Test</t>
  </si>
  <si>
    <t>TRADE
15:15 ClsA
15:30 Book</t>
  </si>
  <si>
    <t>10:00 Book
10:15 OpnA
10:23 TRADE
15:15 ClsA
15:30 Book</t>
  </si>
  <si>
    <t>10:00 Book
10:15 OpnA
10:23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</si>
</sst>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[$-809]dd\ mmm;@"/>
    <numFmt numFmtId="166" formatCode="[$-809]dd\ mmm\ yy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9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22" applyNumberFormat="0" applyAlignment="0" applyProtection="0"/>
    <xf numFmtId="0" fontId="23" fillId="11" borderId="23" applyNumberFormat="0" applyAlignment="0" applyProtection="0"/>
    <xf numFmtId="0" fontId="24" fillId="11" borderId="22" applyNumberFormat="0" applyAlignment="0" applyProtection="0"/>
    <xf numFmtId="0" fontId="25" fillId="0" borderId="24" applyNumberFormat="0" applyFill="0" applyAlignment="0" applyProtection="0"/>
    <xf numFmtId="0" fontId="26" fillId="12" borderId="2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0" fillId="37" borderId="0" applyNumberFormat="0" applyBorder="0" applyAlignment="0" applyProtection="0"/>
    <xf numFmtId="0" fontId="3" fillId="0" borderId="0"/>
    <xf numFmtId="0" fontId="3" fillId="13" borderId="26" applyNumberFormat="0" applyFont="0" applyAlignment="0" applyProtection="0"/>
    <xf numFmtId="0" fontId="4" fillId="0" borderId="0"/>
    <xf numFmtId="0" fontId="4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</cellStyleXfs>
  <cellXfs count="92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0" borderId="0" xfId="0" applyFont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166" fontId="9" fillId="5" borderId="9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 wrapText="1"/>
    </xf>
    <xf numFmtId="166" fontId="9" fillId="5" borderId="8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0" fontId="4" fillId="0" borderId="0" xfId="45"/>
    <xf numFmtId="0" fontId="4" fillId="0" borderId="0" xfId="44"/>
    <xf numFmtId="0" fontId="31" fillId="0" borderId="0" xfId="45" applyFont="1"/>
    <xf numFmtId="0" fontId="11" fillId="0" borderId="0" xfId="45" applyFont="1"/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6" fontId="9" fillId="0" borderId="28" xfId="0" applyNumberFormat="1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4" fillId="3" borderId="30" xfId="0" applyFont="1" applyFill="1" applyBorder="1"/>
    <xf numFmtId="0" fontId="12" fillId="5" borderId="9" xfId="0" applyFont="1" applyFill="1" applyBorder="1" applyAlignment="1">
      <alignment horizontal="center" vertical="center" wrapText="1"/>
    </xf>
    <xf numFmtId="0" fontId="31" fillId="0" borderId="0" xfId="44" applyFont="1" applyAlignment="1">
      <alignment horizontal="left"/>
    </xf>
    <xf numFmtId="0" fontId="32" fillId="0" borderId="0" xfId="42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3" borderId="31" xfId="0" applyFont="1" applyFill="1" applyBorder="1"/>
    <xf numFmtId="0" fontId="4" fillId="3" borderId="32" xfId="0" applyFont="1" applyFill="1" applyBorder="1" applyAlignment="1">
      <alignment horizontal="left" vertical="center"/>
    </xf>
    <xf numFmtId="0" fontId="4" fillId="0" borderId="33" xfId="0" applyFont="1" applyBorder="1"/>
    <xf numFmtId="0" fontId="4" fillId="3" borderId="0" xfId="0" applyFont="1" applyFill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4" fillId="3" borderId="40" xfId="0" applyFont="1" applyFill="1" applyBorder="1" applyAlignment="1">
      <alignment horizontal="left" vertical="center"/>
    </xf>
    <xf numFmtId="0" fontId="4" fillId="2" borderId="39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165" fontId="9" fillId="38" borderId="1" xfId="0" applyNumberFormat="1" applyFont="1" applyFill="1" applyBorder="1" applyAlignment="1">
      <alignment horizontal="center" vertical="center" wrapText="1"/>
    </xf>
    <xf numFmtId="165" fontId="9" fillId="38" borderId="6" xfId="0" applyNumberFormat="1" applyFont="1" applyFill="1" applyBorder="1" applyAlignment="1">
      <alignment horizontal="center" vertical="center" wrapText="1"/>
    </xf>
    <xf numFmtId="0" fontId="9" fillId="38" borderId="1" xfId="1" applyFont="1" applyFill="1" applyBorder="1" applyAlignment="1">
      <alignment horizontal="center" vertical="center" wrapText="1"/>
    </xf>
    <xf numFmtId="0" fontId="9" fillId="38" borderId="6" xfId="1" applyFont="1" applyFill="1" applyBorder="1" applyAlignment="1">
      <alignment horizontal="center" vertical="center" wrapText="1"/>
    </xf>
    <xf numFmtId="166" fontId="9" fillId="38" borderId="9" xfId="1" applyNumberFormat="1" applyFont="1" applyFill="1" applyBorder="1" applyAlignment="1">
      <alignment horizontal="center" vertical="center" wrapText="1"/>
    </xf>
    <xf numFmtId="166" fontId="9" fillId="38" borderId="28" xfId="1" applyNumberFormat="1" applyFont="1" applyFill="1" applyBorder="1" applyAlignment="1">
      <alignment horizontal="center" vertical="center" wrapText="1"/>
    </xf>
    <xf numFmtId="166" fontId="9" fillId="38" borderId="8" xfId="1" applyNumberFormat="1" applyFont="1" applyFill="1" applyBorder="1" applyAlignment="1">
      <alignment horizontal="center" vertical="center" wrapText="1"/>
    </xf>
    <xf numFmtId="166" fontId="9" fillId="38" borderId="29" xfId="1" applyNumberFormat="1" applyFont="1" applyFill="1" applyBorder="1" applyAlignment="1">
      <alignment horizontal="center" vertical="center" wrapText="1"/>
    </xf>
    <xf numFmtId="0" fontId="9" fillId="38" borderId="1" xfId="0" applyFont="1" applyFill="1" applyBorder="1" applyAlignment="1">
      <alignment horizontal="center" vertical="center" wrapText="1"/>
    </xf>
    <xf numFmtId="166" fontId="9" fillId="38" borderId="9" xfId="0" applyNumberFormat="1" applyFont="1" applyFill="1" applyBorder="1" applyAlignment="1">
      <alignment horizontal="center" vertical="center" wrapText="1"/>
    </xf>
    <xf numFmtId="166" fontId="9" fillId="38" borderId="8" xfId="0" applyNumberFormat="1" applyFont="1" applyFill="1" applyBorder="1" applyAlignment="1">
      <alignment horizontal="center" vertical="center" wrapText="1"/>
    </xf>
    <xf numFmtId="21" fontId="34" fillId="5" borderId="1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31" fillId="0" borderId="0" xfId="45" applyFont="1" applyAlignment="1">
      <alignment horizontal="left"/>
    </xf>
    <xf numFmtId="0" fontId="4" fillId="0" borderId="0" xfId="45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0" xfId="45" applyFont="1" applyAlignment="1">
      <alignment horizontal="left"/>
    </xf>
  </cellXfs>
  <cellStyles count="144">
    <cellStyle name="20 % - Akzent1 2" xfId="46" xr:uid="{00000000-0005-0000-0000-000001000000}"/>
    <cellStyle name="20 % - Akzent1 2 2" xfId="116" xr:uid="{00000000-0005-0000-0000-000002000000}"/>
    <cellStyle name="20 % - Akzent1 2 3" xfId="74" xr:uid="{00000000-0005-0000-0000-000003000000}"/>
    <cellStyle name="20 % - Akzent1 3" xfId="88" xr:uid="{00000000-0005-0000-0000-000004000000}"/>
    <cellStyle name="20 % - Akzent1 3 2" xfId="130" xr:uid="{00000000-0005-0000-0000-000005000000}"/>
    <cellStyle name="20 % - Akzent1 4" xfId="102" xr:uid="{00000000-0005-0000-0000-000006000000}"/>
    <cellStyle name="20 % - Akzent1 5" xfId="60" xr:uid="{00000000-0005-0000-0000-000007000000}"/>
    <cellStyle name="20 % - Akzent2 2" xfId="48" xr:uid="{00000000-0005-0000-0000-000009000000}"/>
    <cellStyle name="20 % - Akzent2 2 2" xfId="118" xr:uid="{00000000-0005-0000-0000-00000A000000}"/>
    <cellStyle name="20 % - Akzent2 2 3" xfId="76" xr:uid="{00000000-0005-0000-0000-00000B000000}"/>
    <cellStyle name="20 % - Akzent2 3" xfId="90" xr:uid="{00000000-0005-0000-0000-00000C000000}"/>
    <cellStyle name="20 % - Akzent2 3 2" xfId="132" xr:uid="{00000000-0005-0000-0000-00000D000000}"/>
    <cellStyle name="20 % - Akzent2 4" xfId="104" xr:uid="{00000000-0005-0000-0000-00000E000000}"/>
    <cellStyle name="20 % - Akzent2 5" xfId="62" xr:uid="{00000000-0005-0000-0000-00000F000000}"/>
    <cellStyle name="20 % - Akzent3 2" xfId="50" xr:uid="{00000000-0005-0000-0000-000011000000}"/>
    <cellStyle name="20 % - Akzent3 2 2" xfId="120" xr:uid="{00000000-0005-0000-0000-000012000000}"/>
    <cellStyle name="20 % - Akzent3 2 3" xfId="78" xr:uid="{00000000-0005-0000-0000-000013000000}"/>
    <cellStyle name="20 % - Akzent3 3" xfId="92" xr:uid="{00000000-0005-0000-0000-000014000000}"/>
    <cellStyle name="20 % - Akzent3 3 2" xfId="134" xr:uid="{00000000-0005-0000-0000-000015000000}"/>
    <cellStyle name="20 % - Akzent3 4" xfId="106" xr:uid="{00000000-0005-0000-0000-000016000000}"/>
    <cellStyle name="20 % - Akzent3 5" xfId="64" xr:uid="{00000000-0005-0000-0000-000017000000}"/>
    <cellStyle name="20 % - Akzent4 2" xfId="52" xr:uid="{00000000-0005-0000-0000-000019000000}"/>
    <cellStyle name="20 % - Akzent4 2 2" xfId="122" xr:uid="{00000000-0005-0000-0000-00001A000000}"/>
    <cellStyle name="20 % - Akzent4 2 3" xfId="80" xr:uid="{00000000-0005-0000-0000-00001B000000}"/>
    <cellStyle name="20 % - Akzent4 3" xfId="94" xr:uid="{00000000-0005-0000-0000-00001C000000}"/>
    <cellStyle name="20 % - Akzent4 3 2" xfId="136" xr:uid="{00000000-0005-0000-0000-00001D000000}"/>
    <cellStyle name="20 % - Akzent4 4" xfId="108" xr:uid="{00000000-0005-0000-0000-00001E000000}"/>
    <cellStyle name="20 % - Akzent4 5" xfId="66" xr:uid="{00000000-0005-0000-0000-00001F000000}"/>
    <cellStyle name="20 % - Akzent5 2" xfId="54" xr:uid="{00000000-0005-0000-0000-000021000000}"/>
    <cellStyle name="20 % - Akzent5 2 2" xfId="124" xr:uid="{00000000-0005-0000-0000-000022000000}"/>
    <cellStyle name="20 % - Akzent5 2 3" xfId="82" xr:uid="{00000000-0005-0000-0000-000023000000}"/>
    <cellStyle name="20 % - Akzent5 3" xfId="96" xr:uid="{00000000-0005-0000-0000-000024000000}"/>
    <cellStyle name="20 % - Akzent5 3 2" xfId="138" xr:uid="{00000000-0005-0000-0000-000025000000}"/>
    <cellStyle name="20 % - Akzent5 4" xfId="110" xr:uid="{00000000-0005-0000-0000-000026000000}"/>
    <cellStyle name="20 % - Akzent5 5" xfId="68" xr:uid="{00000000-0005-0000-0000-000027000000}"/>
    <cellStyle name="20 % - Akzent6 2" xfId="56" xr:uid="{00000000-0005-0000-0000-000029000000}"/>
    <cellStyle name="20 % - Akzent6 2 2" xfId="126" xr:uid="{00000000-0005-0000-0000-00002A000000}"/>
    <cellStyle name="20 % - Akzent6 2 3" xfId="84" xr:uid="{00000000-0005-0000-0000-00002B000000}"/>
    <cellStyle name="20 % - Akzent6 3" xfId="98" xr:uid="{00000000-0005-0000-0000-00002C000000}"/>
    <cellStyle name="20 % - Akzent6 3 2" xfId="140" xr:uid="{00000000-0005-0000-0000-00002D000000}"/>
    <cellStyle name="20 % - Akzent6 4" xfId="112" xr:uid="{00000000-0005-0000-0000-00002E000000}"/>
    <cellStyle name="20 % - Akzent6 5" xfId="70" xr:uid="{00000000-0005-0000-0000-00002F000000}"/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- Akzent1 2" xfId="47" xr:uid="{00000000-0005-0000-0000-000031000000}"/>
    <cellStyle name="40 % - Akzent1 2 2" xfId="117" xr:uid="{00000000-0005-0000-0000-000032000000}"/>
    <cellStyle name="40 % - Akzent1 2 3" xfId="75" xr:uid="{00000000-0005-0000-0000-000033000000}"/>
    <cellStyle name="40 % - Akzent1 3" xfId="89" xr:uid="{00000000-0005-0000-0000-000034000000}"/>
    <cellStyle name="40 % - Akzent1 3 2" xfId="131" xr:uid="{00000000-0005-0000-0000-000035000000}"/>
    <cellStyle name="40 % - Akzent1 4" xfId="103" xr:uid="{00000000-0005-0000-0000-000036000000}"/>
    <cellStyle name="40 % - Akzent1 5" xfId="61" xr:uid="{00000000-0005-0000-0000-000037000000}"/>
    <cellStyle name="40 % - Akzent2 2" xfId="49" xr:uid="{00000000-0005-0000-0000-000039000000}"/>
    <cellStyle name="40 % - Akzent2 2 2" xfId="119" xr:uid="{00000000-0005-0000-0000-00003A000000}"/>
    <cellStyle name="40 % - Akzent2 2 3" xfId="77" xr:uid="{00000000-0005-0000-0000-00003B000000}"/>
    <cellStyle name="40 % - Akzent2 3" xfId="91" xr:uid="{00000000-0005-0000-0000-00003C000000}"/>
    <cellStyle name="40 % - Akzent2 3 2" xfId="133" xr:uid="{00000000-0005-0000-0000-00003D000000}"/>
    <cellStyle name="40 % - Akzent2 4" xfId="105" xr:uid="{00000000-0005-0000-0000-00003E000000}"/>
    <cellStyle name="40 % - Akzent2 5" xfId="63" xr:uid="{00000000-0005-0000-0000-00003F000000}"/>
    <cellStyle name="40 % - Akzent3 2" xfId="51" xr:uid="{00000000-0005-0000-0000-000041000000}"/>
    <cellStyle name="40 % - Akzent3 2 2" xfId="121" xr:uid="{00000000-0005-0000-0000-000042000000}"/>
    <cellStyle name="40 % - Akzent3 2 3" xfId="79" xr:uid="{00000000-0005-0000-0000-000043000000}"/>
    <cellStyle name="40 % - Akzent3 3" xfId="93" xr:uid="{00000000-0005-0000-0000-000044000000}"/>
    <cellStyle name="40 % - Akzent3 3 2" xfId="135" xr:uid="{00000000-0005-0000-0000-000045000000}"/>
    <cellStyle name="40 % - Akzent3 4" xfId="107" xr:uid="{00000000-0005-0000-0000-000046000000}"/>
    <cellStyle name="40 % - Akzent3 5" xfId="65" xr:uid="{00000000-0005-0000-0000-000047000000}"/>
    <cellStyle name="40 % - Akzent4 2" xfId="53" xr:uid="{00000000-0005-0000-0000-000049000000}"/>
    <cellStyle name="40 % - Akzent4 2 2" xfId="123" xr:uid="{00000000-0005-0000-0000-00004A000000}"/>
    <cellStyle name="40 % - Akzent4 2 3" xfId="81" xr:uid="{00000000-0005-0000-0000-00004B000000}"/>
    <cellStyle name="40 % - Akzent4 3" xfId="95" xr:uid="{00000000-0005-0000-0000-00004C000000}"/>
    <cellStyle name="40 % - Akzent4 3 2" xfId="137" xr:uid="{00000000-0005-0000-0000-00004D000000}"/>
    <cellStyle name="40 % - Akzent4 4" xfId="109" xr:uid="{00000000-0005-0000-0000-00004E000000}"/>
    <cellStyle name="40 % - Akzent4 5" xfId="67" xr:uid="{00000000-0005-0000-0000-00004F000000}"/>
    <cellStyle name="40 % - Akzent5 2" xfId="55" xr:uid="{00000000-0005-0000-0000-000051000000}"/>
    <cellStyle name="40 % - Akzent5 2 2" xfId="125" xr:uid="{00000000-0005-0000-0000-000052000000}"/>
    <cellStyle name="40 % - Akzent5 2 3" xfId="83" xr:uid="{00000000-0005-0000-0000-000053000000}"/>
    <cellStyle name="40 % - Akzent5 3" xfId="97" xr:uid="{00000000-0005-0000-0000-000054000000}"/>
    <cellStyle name="40 % - Akzent5 3 2" xfId="139" xr:uid="{00000000-0005-0000-0000-000055000000}"/>
    <cellStyle name="40 % - Akzent5 4" xfId="111" xr:uid="{00000000-0005-0000-0000-000056000000}"/>
    <cellStyle name="40 % - Akzent5 5" xfId="69" xr:uid="{00000000-0005-0000-0000-000057000000}"/>
    <cellStyle name="40 % - Akzent6 2" xfId="57" xr:uid="{00000000-0005-0000-0000-000059000000}"/>
    <cellStyle name="40 % - Akzent6 2 2" xfId="127" xr:uid="{00000000-0005-0000-0000-00005A000000}"/>
    <cellStyle name="40 % - Akzent6 2 3" xfId="85" xr:uid="{00000000-0005-0000-0000-00005B000000}"/>
    <cellStyle name="40 % - Akzent6 3" xfId="99" xr:uid="{00000000-0005-0000-0000-00005C000000}"/>
    <cellStyle name="40 % - Akzent6 3 2" xfId="141" xr:uid="{00000000-0005-0000-0000-00005D000000}"/>
    <cellStyle name="40 % - Akzent6 4" xfId="113" xr:uid="{00000000-0005-0000-0000-00005E000000}"/>
    <cellStyle name="40 % - Akzent6 5" xfId="71" xr:uid="{00000000-0005-0000-0000-00005F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tiz 2" xfId="43" xr:uid="{00000000-0005-0000-0000-000073000000}"/>
    <cellStyle name="Notiz 2 2" xfId="59" xr:uid="{00000000-0005-0000-0000-000074000000}"/>
    <cellStyle name="Notiz 2 2 2" xfId="129" xr:uid="{00000000-0005-0000-0000-000075000000}"/>
    <cellStyle name="Notiz 2 2 3" xfId="87" xr:uid="{00000000-0005-0000-0000-000076000000}"/>
    <cellStyle name="Notiz 2 3" xfId="101" xr:uid="{00000000-0005-0000-0000-000077000000}"/>
    <cellStyle name="Notiz 2 3 2" xfId="143" xr:uid="{00000000-0005-0000-0000-000078000000}"/>
    <cellStyle name="Notiz 2 4" xfId="115" xr:uid="{00000000-0005-0000-0000-000079000000}"/>
    <cellStyle name="Notiz 2 5" xfId="73" xr:uid="{00000000-0005-0000-0000-00007A000000}"/>
    <cellStyle name="Propojená buňka" xfId="13" builtinId="24" customBuiltin="1"/>
    <cellStyle name="Správně" xfId="7" builtinId="26" customBuiltin="1"/>
    <cellStyle name="Standard 2" xfId="1" xr:uid="{00000000-0005-0000-0000-00007D000000}"/>
    <cellStyle name="Standard 3" xfId="44" xr:uid="{00000000-0005-0000-0000-00007E000000}"/>
    <cellStyle name="Standard 4" xfId="42" xr:uid="{00000000-0005-0000-0000-00007F000000}"/>
    <cellStyle name="Standard 4 2" xfId="58" xr:uid="{00000000-0005-0000-0000-000080000000}"/>
    <cellStyle name="Standard 4 2 2" xfId="128" xr:uid="{00000000-0005-0000-0000-000081000000}"/>
    <cellStyle name="Standard 4 2 3" xfId="86" xr:uid="{00000000-0005-0000-0000-000082000000}"/>
    <cellStyle name="Standard 4 3" xfId="100" xr:uid="{00000000-0005-0000-0000-000083000000}"/>
    <cellStyle name="Standard 4 3 2" xfId="142" xr:uid="{00000000-0005-0000-0000-000084000000}"/>
    <cellStyle name="Standard 4 4" xfId="114" xr:uid="{00000000-0005-0000-0000-000085000000}"/>
    <cellStyle name="Standard 4 5" xfId="72" xr:uid="{00000000-0005-0000-0000-000086000000}"/>
    <cellStyle name="Standard 5" xfId="45" xr:uid="{00000000-0005-0000-0000-000087000000}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205"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6AA6E8"/>
      <color rgb="FF6A81C2"/>
      <color rgb="FFCCFFFF"/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23813</xdr:colOff>
      <xdr:row>0</xdr:row>
      <xdr:rowOff>23813</xdr:rowOff>
    </xdr:from>
    <xdr:to>
      <xdr:col>8</xdr:col>
      <xdr:colOff>1250155</xdr:colOff>
      <xdr:row>4</xdr:row>
      <xdr:rowOff>119063</xdr:rowOff>
    </xdr:to>
    <xdr:sp macro="" textlink="">
      <xdr:nvSpPr>
        <xdr:cNvPr id="2" name="Freeform 47">
          <a:extLst>
            <a:ext uri="{FF2B5EF4-FFF2-40B4-BE49-F238E27FC236}">
              <a16:creationId xmlns:a16="http://schemas.microsoft.com/office/drawing/2014/main" id="{5E191FDF-B01B-4365-A995-66E3B3ED3E3C}"/>
            </a:ext>
          </a:extLst>
        </xdr:cNvPr>
        <xdr:cNvSpPr>
          <a:spLocks noEditPoints="1"/>
        </xdr:cNvSpPr>
      </xdr:nvSpPr>
      <xdr:spPr bwMode="auto">
        <a:xfrm>
          <a:off x="9013032" y="23813"/>
          <a:ext cx="1226342" cy="1000125"/>
        </a:xfrm>
        <a:custGeom>
          <a:avLst/>
          <a:gdLst>
            <a:gd name="T0" fmla="*/ 737 w 737"/>
            <a:gd name="T1" fmla="*/ 374 h 542"/>
            <a:gd name="T2" fmla="*/ 737 w 737"/>
            <a:gd name="T3" fmla="*/ 374 h 542"/>
            <a:gd name="T4" fmla="*/ 583 w 737"/>
            <a:gd name="T5" fmla="*/ 221 h 542"/>
            <a:gd name="T6" fmla="*/ 737 w 737"/>
            <a:gd name="T7" fmla="*/ 67 h 542"/>
            <a:gd name="T8" fmla="*/ 737 w 737"/>
            <a:gd name="T9" fmla="*/ 67 h 542"/>
            <a:gd name="T10" fmla="*/ 668 w 737"/>
            <a:gd name="T11" fmla="*/ 0 h 542"/>
            <a:gd name="T12" fmla="*/ 515 w 737"/>
            <a:gd name="T13" fmla="*/ 152 h 542"/>
            <a:gd name="T14" fmla="*/ 361 w 737"/>
            <a:gd name="T15" fmla="*/ 0 h 542"/>
            <a:gd name="T16" fmla="*/ 0 w 737"/>
            <a:gd name="T17" fmla="*/ 0 h 542"/>
            <a:gd name="T18" fmla="*/ 0 w 737"/>
            <a:gd name="T19" fmla="*/ 542 h 542"/>
            <a:gd name="T20" fmla="*/ 96 w 737"/>
            <a:gd name="T21" fmla="*/ 542 h 542"/>
            <a:gd name="T22" fmla="*/ 96 w 737"/>
            <a:gd name="T23" fmla="*/ 443 h 542"/>
            <a:gd name="T24" fmla="*/ 361 w 737"/>
            <a:gd name="T25" fmla="*/ 443 h 542"/>
            <a:gd name="T26" fmla="*/ 515 w 737"/>
            <a:gd name="T27" fmla="*/ 289 h 542"/>
            <a:gd name="T28" fmla="*/ 668 w 737"/>
            <a:gd name="T29" fmla="*/ 443 h 542"/>
            <a:gd name="T30" fmla="*/ 737 w 737"/>
            <a:gd name="T31" fmla="*/ 374 h 542"/>
            <a:gd name="T32" fmla="*/ 321 w 737"/>
            <a:gd name="T33" fmla="*/ 346 h 542"/>
            <a:gd name="T34" fmla="*/ 321 w 737"/>
            <a:gd name="T35" fmla="*/ 346 h 542"/>
            <a:gd name="T36" fmla="*/ 96 w 737"/>
            <a:gd name="T37" fmla="*/ 346 h 542"/>
            <a:gd name="T38" fmla="*/ 96 w 737"/>
            <a:gd name="T39" fmla="*/ 95 h 542"/>
            <a:gd name="T40" fmla="*/ 321 w 737"/>
            <a:gd name="T41" fmla="*/ 95 h 542"/>
            <a:gd name="T42" fmla="*/ 446 w 737"/>
            <a:gd name="T43" fmla="*/ 221 h 542"/>
            <a:gd name="T44" fmla="*/ 321 w 737"/>
            <a:gd name="T45" fmla="*/ 346 h 54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</a:cxnLst>
          <a:rect l="0" t="0" r="r" b="b"/>
          <a:pathLst>
            <a:path w="737" h="542">
              <a:moveTo>
                <a:pt x="737" y="374"/>
              </a:moveTo>
              <a:lnTo>
                <a:pt x="737" y="374"/>
              </a:lnTo>
              <a:cubicBezTo>
                <a:pt x="703" y="340"/>
                <a:pt x="596" y="233"/>
                <a:pt x="583" y="221"/>
              </a:cubicBezTo>
              <a:cubicBezTo>
                <a:pt x="596" y="208"/>
                <a:pt x="703" y="101"/>
                <a:pt x="737" y="67"/>
              </a:cubicBezTo>
              <a:lnTo>
                <a:pt x="737" y="67"/>
              </a:lnTo>
              <a:lnTo>
                <a:pt x="668" y="0"/>
              </a:lnTo>
              <a:cubicBezTo>
                <a:pt x="635" y="33"/>
                <a:pt x="527" y="140"/>
                <a:pt x="515" y="152"/>
              </a:cubicBezTo>
              <a:cubicBezTo>
                <a:pt x="500" y="138"/>
                <a:pt x="361" y="0"/>
                <a:pt x="361" y="0"/>
              </a:cubicBezTo>
              <a:lnTo>
                <a:pt x="0" y="0"/>
              </a:lnTo>
              <a:lnTo>
                <a:pt x="0" y="542"/>
              </a:lnTo>
              <a:lnTo>
                <a:pt x="96" y="542"/>
              </a:lnTo>
              <a:lnTo>
                <a:pt x="96" y="443"/>
              </a:lnTo>
              <a:cubicBezTo>
                <a:pt x="117" y="443"/>
                <a:pt x="361" y="443"/>
                <a:pt x="361" y="443"/>
              </a:cubicBezTo>
              <a:cubicBezTo>
                <a:pt x="361" y="443"/>
                <a:pt x="500" y="304"/>
                <a:pt x="515" y="289"/>
              </a:cubicBezTo>
              <a:cubicBezTo>
                <a:pt x="527" y="301"/>
                <a:pt x="634" y="409"/>
                <a:pt x="668" y="443"/>
              </a:cubicBezTo>
              <a:lnTo>
                <a:pt x="737" y="374"/>
              </a:lnTo>
              <a:close/>
              <a:moveTo>
                <a:pt x="321" y="346"/>
              </a:moveTo>
              <a:lnTo>
                <a:pt x="321" y="346"/>
              </a:lnTo>
              <a:lnTo>
                <a:pt x="96" y="346"/>
              </a:lnTo>
              <a:cubicBezTo>
                <a:pt x="96" y="326"/>
                <a:pt x="96" y="115"/>
                <a:pt x="96" y="95"/>
              </a:cubicBezTo>
              <a:lnTo>
                <a:pt x="321" y="95"/>
              </a:lnTo>
              <a:cubicBezTo>
                <a:pt x="327" y="101"/>
                <a:pt x="432" y="207"/>
                <a:pt x="446" y="221"/>
              </a:cubicBezTo>
              <a:cubicBezTo>
                <a:pt x="432" y="235"/>
                <a:pt x="327" y="340"/>
                <a:pt x="321" y="346"/>
              </a:cubicBezTo>
              <a:close/>
            </a:path>
          </a:pathLst>
        </a:custGeom>
        <a:solidFill>
          <a:srgbClr val="3B287A"/>
        </a:solidFill>
        <a:ln w="0">
          <a:solidFill>
            <a:srgbClr val="00000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cs-CZ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187"/>
  <sheetViews>
    <sheetView tabSelected="1" showRuler="0" view="pageBreakPreview" zoomScale="80" zoomScaleNormal="90" zoomScaleSheetLayoutView="80" zoomScalePageLayoutView="110" workbookViewId="0">
      <selection activeCell="C170" sqref="C170:I170"/>
    </sheetView>
  </sheetViews>
  <sheetFormatPr defaultColWidth="9.140625" defaultRowHeight="12.75" x14ac:dyDescent="0.2"/>
  <cols>
    <col min="1" max="1" width="1.5703125" style="2" customWidth="1"/>
    <col min="2" max="2" width="20.7109375" style="1" customWidth="1"/>
    <col min="3" max="9" width="18.7109375" style="1" customWidth="1"/>
    <col min="10" max="10" width="7" style="1" customWidth="1"/>
    <col min="11" max="11" width="9.7109375" style="1" customWidth="1"/>
    <col min="12" max="13" width="9.140625" style="1"/>
    <col min="14" max="14" width="9.140625" style="1" customWidth="1"/>
    <col min="15" max="16" width="9.140625" style="1"/>
    <col min="17" max="17" width="8.28515625" style="1" customWidth="1"/>
    <col min="18" max="16384" width="9.140625" style="1"/>
  </cols>
  <sheetData>
    <row r="1" spans="1:9" ht="18" customHeight="1" x14ac:dyDescent="0.25">
      <c r="B1" s="74" t="s">
        <v>43</v>
      </c>
      <c r="C1" s="75"/>
      <c r="D1" s="75"/>
      <c r="E1" s="75"/>
      <c r="F1" s="75"/>
      <c r="G1" s="75"/>
      <c r="H1" s="76"/>
      <c r="I1" s="36"/>
    </row>
    <row r="2" spans="1:9" customFormat="1" ht="18" customHeight="1" x14ac:dyDescent="0.25">
      <c r="A2" s="2"/>
      <c r="B2" s="77"/>
      <c r="C2" s="78"/>
      <c r="D2" s="78"/>
      <c r="E2" s="78"/>
      <c r="F2" s="78"/>
      <c r="G2" s="78"/>
      <c r="H2" s="79"/>
      <c r="I2" s="37"/>
    </row>
    <row r="3" spans="1:9" ht="18" customHeight="1" x14ac:dyDescent="0.2">
      <c r="B3" s="80" t="s">
        <v>62</v>
      </c>
      <c r="C3" s="81"/>
      <c r="D3" s="81"/>
      <c r="E3" s="81"/>
      <c r="F3" s="81"/>
      <c r="G3" s="81"/>
      <c r="H3" s="82"/>
      <c r="I3" s="38"/>
    </row>
    <row r="4" spans="1:9" ht="18" customHeight="1" x14ac:dyDescent="0.2">
      <c r="B4" s="83"/>
      <c r="C4" s="84"/>
      <c r="D4" s="84"/>
      <c r="E4" s="84"/>
      <c r="F4" s="84"/>
      <c r="G4" s="84"/>
      <c r="H4" s="85"/>
      <c r="I4" s="3"/>
    </row>
    <row r="5" spans="1:9" ht="12.75" customHeight="1" thickBot="1" x14ac:dyDescent="0.25">
      <c r="B5" s="3"/>
      <c r="C5" s="3"/>
      <c r="D5" s="3"/>
      <c r="E5" s="3"/>
      <c r="F5" s="3"/>
      <c r="G5" s="3"/>
      <c r="H5" s="3"/>
      <c r="I5" s="39"/>
    </row>
    <row r="6" spans="1:9" s="11" customFormat="1" ht="20.100000000000001" customHeight="1" x14ac:dyDescent="0.2">
      <c r="A6" s="10"/>
      <c r="B6" s="4" t="str">
        <f>"2026 - Week " &amp; TEXT(TRUNC(((C7-DATE(YEAR(C7),1,0))+9)/7),"0")</f>
        <v>2026 - Week 7</v>
      </c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6" t="s">
        <v>5</v>
      </c>
      <c r="I6" s="7" t="s">
        <v>6</v>
      </c>
    </row>
    <row r="7" spans="1:9" s="13" customFormat="1" ht="20.100000000000001" customHeight="1" x14ac:dyDescent="0.2">
      <c r="A7" s="12"/>
      <c r="B7" s="18" t="s">
        <v>7</v>
      </c>
      <c r="C7" s="8">
        <v>46062</v>
      </c>
      <c r="D7" s="9">
        <f t="shared" ref="D7" si="0">C7+1</f>
        <v>46063</v>
      </c>
      <c r="E7" s="9">
        <f t="shared" ref="E7" si="1">D7+1</f>
        <v>46064</v>
      </c>
      <c r="F7" s="9">
        <f t="shared" ref="F7" si="2">E7+1</f>
        <v>46065</v>
      </c>
      <c r="G7" s="8">
        <f t="shared" ref="G7" si="3">F7+1</f>
        <v>46066</v>
      </c>
      <c r="H7" s="8">
        <f t="shared" ref="H7" si="4">G7+1</f>
        <v>46067</v>
      </c>
      <c r="I7" s="22">
        <f t="shared" ref="I7" si="5">H7+1</f>
        <v>46068</v>
      </c>
    </row>
    <row r="8" spans="1:9" s="11" customFormat="1" ht="99.95" customHeight="1" x14ac:dyDescent="0.2">
      <c r="A8" s="10"/>
      <c r="B8" s="18" t="s">
        <v>25</v>
      </c>
      <c r="C8" s="16" t="s">
        <v>12</v>
      </c>
      <c r="D8" s="14" t="s">
        <v>65</v>
      </c>
      <c r="E8" s="14" t="s">
        <v>66</v>
      </c>
      <c r="F8" s="14" t="s">
        <v>66</v>
      </c>
      <c r="G8" s="16" t="s">
        <v>67</v>
      </c>
      <c r="H8" s="24" t="s">
        <v>12</v>
      </c>
      <c r="I8" s="17" t="s">
        <v>12</v>
      </c>
    </row>
    <row r="9" spans="1:9" s="13" customFormat="1" ht="19.5" customHeight="1" x14ac:dyDescent="0.2">
      <c r="A9" s="12"/>
      <c r="B9" s="18" t="s">
        <v>10</v>
      </c>
      <c r="C9" s="33"/>
      <c r="D9" s="31"/>
      <c r="E9" s="31"/>
      <c r="F9" s="31"/>
      <c r="G9" s="15"/>
      <c r="H9" s="24"/>
      <c r="I9" s="17"/>
    </row>
    <row r="10" spans="1:9" s="13" customFormat="1" ht="19.5" customHeight="1" x14ac:dyDescent="0.2">
      <c r="A10" s="12"/>
      <c r="B10" s="18" t="s">
        <v>15</v>
      </c>
      <c r="C10" s="24"/>
      <c r="D10" s="32"/>
      <c r="E10" s="32" t="s">
        <v>39</v>
      </c>
      <c r="F10" s="32" t="s">
        <v>39</v>
      </c>
      <c r="G10" s="15"/>
      <c r="H10" s="24"/>
      <c r="I10" s="17"/>
    </row>
    <row r="11" spans="1:9" s="13" customFormat="1" ht="20.100000000000001" customHeight="1" x14ac:dyDescent="0.2">
      <c r="A11" s="12"/>
      <c r="B11" s="18" t="s">
        <v>13</v>
      </c>
      <c r="C11" s="24" t="s">
        <v>8</v>
      </c>
      <c r="D11" s="31" t="s">
        <v>14</v>
      </c>
      <c r="E11" s="31" t="s">
        <v>14</v>
      </c>
      <c r="F11" s="31" t="s">
        <v>14</v>
      </c>
      <c r="G11" s="15" t="s">
        <v>8</v>
      </c>
      <c r="H11" s="24" t="s">
        <v>8</v>
      </c>
      <c r="I11" s="17" t="s">
        <v>8</v>
      </c>
    </row>
    <row r="12" spans="1:9" s="13" customFormat="1" ht="20.100000000000001" customHeight="1" x14ac:dyDescent="0.2">
      <c r="A12" s="12"/>
      <c r="B12" s="19" t="s">
        <v>9</v>
      </c>
      <c r="C12" s="25">
        <f>D12</f>
        <v>46063</v>
      </c>
      <c r="D12" s="21">
        <f>D7</f>
        <v>46063</v>
      </c>
      <c r="E12" s="21">
        <f>E7</f>
        <v>46064</v>
      </c>
      <c r="F12" s="21">
        <f>F7</f>
        <v>46065</v>
      </c>
      <c r="G12" s="25">
        <f>E16</f>
        <v>46071</v>
      </c>
      <c r="H12" s="25">
        <f>G12</f>
        <v>46071</v>
      </c>
      <c r="I12" s="34">
        <f>H12</f>
        <v>46071</v>
      </c>
    </row>
    <row r="13" spans="1:9" s="13" customFormat="1" ht="20.100000000000001" customHeight="1" thickBot="1" x14ac:dyDescent="0.25">
      <c r="A13" s="12"/>
      <c r="B13" s="20" t="s">
        <v>11</v>
      </c>
      <c r="C13" s="26">
        <f t="shared" ref="C13:D13" si="6">C12+2</f>
        <v>46065</v>
      </c>
      <c r="D13" s="23">
        <f t="shared" si="6"/>
        <v>46065</v>
      </c>
      <c r="E13" s="23">
        <f>E12+2</f>
        <v>46066</v>
      </c>
      <c r="F13" s="23">
        <f>F12+4</f>
        <v>46069</v>
      </c>
      <c r="G13" s="26">
        <f>G12+2</f>
        <v>46073</v>
      </c>
      <c r="H13" s="26">
        <f>G13</f>
        <v>46073</v>
      </c>
      <c r="I13" s="35">
        <f>H13</f>
        <v>46073</v>
      </c>
    </row>
    <row r="14" spans="1:9" ht="12.75" customHeight="1" thickBot="1" x14ac:dyDescent="0.25">
      <c r="B14" s="3"/>
      <c r="C14" s="3"/>
      <c r="D14" s="3"/>
      <c r="E14" s="3"/>
      <c r="F14" s="3"/>
      <c r="G14" s="3"/>
      <c r="H14" s="3"/>
      <c r="I14" s="39"/>
    </row>
    <row r="15" spans="1:9" s="11" customFormat="1" ht="20.100000000000001" customHeight="1" x14ac:dyDescent="0.2">
      <c r="A15" s="10"/>
      <c r="B15" s="4" t="str">
        <f>"2026 - Week " &amp; TEXT(TRUNC(((C16-DATE(YEAR(C16),1,0))+9)/7),"0")</f>
        <v>2026 - Week 8</v>
      </c>
      <c r="C15" s="5" t="s">
        <v>0</v>
      </c>
      <c r="D15" s="5" t="s">
        <v>1</v>
      </c>
      <c r="E15" s="5" t="s">
        <v>2</v>
      </c>
      <c r="F15" s="5" t="s">
        <v>3</v>
      </c>
      <c r="G15" s="5" t="s">
        <v>4</v>
      </c>
      <c r="H15" s="6" t="s">
        <v>5</v>
      </c>
      <c r="I15" s="7" t="s">
        <v>6</v>
      </c>
    </row>
    <row r="16" spans="1:9" s="13" customFormat="1" ht="20.100000000000001" customHeight="1" x14ac:dyDescent="0.2">
      <c r="A16" s="12"/>
      <c r="B16" s="18" t="s">
        <v>7</v>
      </c>
      <c r="C16" s="8">
        <f>I7+1</f>
        <v>46069</v>
      </c>
      <c r="D16" s="8">
        <f t="shared" ref="D16" si="7">C16+1</f>
        <v>46070</v>
      </c>
      <c r="E16" s="9">
        <f t="shared" ref="E16" si="8">D16+1</f>
        <v>46071</v>
      </c>
      <c r="F16" s="9">
        <f t="shared" ref="F16" si="9">E16+1</f>
        <v>46072</v>
      </c>
      <c r="G16" s="8">
        <f t="shared" ref="G16" si="10">F16+1</f>
        <v>46073</v>
      </c>
      <c r="H16" s="8">
        <f t="shared" ref="H16" si="11">G16+1</f>
        <v>46074</v>
      </c>
      <c r="I16" s="22">
        <f t="shared" ref="I16" si="12">H16+1</f>
        <v>46075</v>
      </c>
    </row>
    <row r="17" spans="1:9" s="11" customFormat="1" ht="99.95" customHeight="1" x14ac:dyDescent="0.2">
      <c r="A17" s="10"/>
      <c r="B17" s="18" t="s">
        <v>25</v>
      </c>
      <c r="C17" s="24" t="s">
        <v>12</v>
      </c>
      <c r="D17" s="24" t="s">
        <v>12</v>
      </c>
      <c r="E17" s="14" t="s">
        <v>65</v>
      </c>
      <c r="F17" s="14" t="s">
        <v>66</v>
      </c>
      <c r="G17" s="16" t="s">
        <v>67</v>
      </c>
      <c r="H17" s="24" t="s">
        <v>12</v>
      </c>
      <c r="I17" s="17" t="s">
        <v>12</v>
      </c>
    </row>
    <row r="18" spans="1:9" s="13" customFormat="1" ht="19.5" customHeight="1" x14ac:dyDescent="0.2">
      <c r="A18" s="12"/>
      <c r="B18" s="18" t="s">
        <v>10</v>
      </c>
      <c r="C18" s="33" t="s">
        <v>39</v>
      </c>
      <c r="D18" s="33"/>
      <c r="E18" s="32"/>
      <c r="F18" s="31"/>
      <c r="G18" s="15"/>
      <c r="H18" s="24"/>
      <c r="I18" s="17"/>
    </row>
    <row r="19" spans="1:9" s="13" customFormat="1" ht="30" customHeight="1" x14ac:dyDescent="0.2">
      <c r="A19" s="12"/>
      <c r="B19" s="18" t="s">
        <v>15</v>
      </c>
      <c r="C19" s="24"/>
      <c r="D19" s="33" t="s">
        <v>37</v>
      </c>
      <c r="E19" s="40" t="s">
        <v>39</v>
      </c>
      <c r="F19" s="32"/>
      <c r="G19" s="15"/>
      <c r="H19" s="24"/>
      <c r="I19" s="17"/>
    </row>
    <row r="20" spans="1:9" s="13" customFormat="1" ht="20.100000000000001" customHeight="1" x14ac:dyDescent="0.2">
      <c r="A20" s="12"/>
      <c r="B20" s="18" t="s">
        <v>13</v>
      </c>
      <c r="C20" s="24" t="s">
        <v>8</v>
      </c>
      <c r="D20" s="24" t="s">
        <v>8</v>
      </c>
      <c r="E20" s="31" t="s">
        <v>14</v>
      </c>
      <c r="F20" s="31" t="s">
        <v>14</v>
      </c>
      <c r="G20" s="15" t="s">
        <v>8</v>
      </c>
      <c r="H20" s="24" t="s">
        <v>8</v>
      </c>
      <c r="I20" s="17" t="s">
        <v>8</v>
      </c>
    </row>
    <row r="21" spans="1:9" s="13" customFormat="1" ht="20.100000000000001" customHeight="1" x14ac:dyDescent="0.2">
      <c r="A21" s="12"/>
      <c r="B21" s="19" t="s">
        <v>9</v>
      </c>
      <c r="C21" s="25">
        <f>D21</f>
        <v>46071</v>
      </c>
      <c r="D21" s="25">
        <f>E21</f>
        <v>46071</v>
      </c>
      <c r="E21" s="21">
        <f>E16</f>
        <v>46071</v>
      </c>
      <c r="F21" s="21">
        <f>F16</f>
        <v>46072</v>
      </c>
      <c r="G21" s="25">
        <f>D25</f>
        <v>46077</v>
      </c>
      <c r="H21" s="25">
        <f t="shared" ref="H21:H22" si="13">G21</f>
        <v>46077</v>
      </c>
      <c r="I21" s="34">
        <f t="shared" ref="I21:I22" si="14">H21</f>
        <v>46077</v>
      </c>
    </row>
    <row r="22" spans="1:9" s="13" customFormat="1" ht="20.100000000000001" customHeight="1" thickBot="1" x14ac:dyDescent="0.25">
      <c r="A22" s="12"/>
      <c r="B22" s="20" t="s">
        <v>11</v>
      </c>
      <c r="C22" s="26">
        <f t="shared" ref="C22:E22" si="15">C21+2</f>
        <v>46073</v>
      </c>
      <c r="D22" s="26">
        <f t="shared" si="15"/>
        <v>46073</v>
      </c>
      <c r="E22" s="23">
        <f t="shared" si="15"/>
        <v>46073</v>
      </c>
      <c r="F22" s="23">
        <f>F21+4</f>
        <v>46076</v>
      </c>
      <c r="G22" s="26">
        <f>G21+2</f>
        <v>46079</v>
      </c>
      <c r="H22" s="26">
        <f t="shared" si="13"/>
        <v>46079</v>
      </c>
      <c r="I22" s="35">
        <f t="shared" si="14"/>
        <v>46079</v>
      </c>
    </row>
    <row r="23" spans="1:9" ht="12.75" customHeight="1" thickBot="1" x14ac:dyDescent="0.25">
      <c r="B23" s="3"/>
      <c r="C23" s="3"/>
      <c r="D23" s="3"/>
      <c r="E23" s="3"/>
      <c r="F23" s="3"/>
      <c r="G23" s="3"/>
      <c r="H23" s="3"/>
      <c r="I23" s="39"/>
    </row>
    <row r="24" spans="1:9" s="11" customFormat="1" ht="20.100000000000001" customHeight="1" x14ac:dyDescent="0.2">
      <c r="A24" s="10"/>
      <c r="B24" s="4" t="str">
        <f>"2026 - Week " &amp; TEXT(TRUNC(((C25-DATE(YEAR(C25),1,0))+9)/7),"0")</f>
        <v>2026 - Week 9</v>
      </c>
      <c r="C24" s="5" t="s">
        <v>0</v>
      </c>
      <c r="D24" s="5" t="s">
        <v>1</v>
      </c>
      <c r="E24" s="5" t="s">
        <v>2</v>
      </c>
      <c r="F24" s="5" t="s">
        <v>3</v>
      </c>
      <c r="G24" s="5" t="s">
        <v>4</v>
      </c>
      <c r="H24" s="6" t="s">
        <v>5</v>
      </c>
      <c r="I24" s="7" t="s">
        <v>6</v>
      </c>
    </row>
    <row r="25" spans="1:9" s="13" customFormat="1" ht="20.100000000000001" customHeight="1" x14ac:dyDescent="0.2">
      <c r="A25" s="12"/>
      <c r="B25" s="18" t="s">
        <v>7</v>
      </c>
      <c r="C25" s="8">
        <f>I16+1</f>
        <v>46076</v>
      </c>
      <c r="D25" s="9">
        <f t="shared" ref="D25" si="16">C25+1</f>
        <v>46077</v>
      </c>
      <c r="E25" s="9">
        <f t="shared" ref="E25" si="17">D25+1</f>
        <v>46078</v>
      </c>
      <c r="F25" s="9">
        <f t="shared" ref="F25" si="18">E25+1</f>
        <v>46079</v>
      </c>
      <c r="G25" s="8">
        <f t="shared" ref="G25" si="19">F25+1</f>
        <v>46080</v>
      </c>
      <c r="H25" s="8">
        <f t="shared" ref="H25" si="20">G25+1</f>
        <v>46081</v>
      </c>
      <c r="I25" s="22">
        <f t="shared" ref="I25" si="21">H25+1</f>
        <v>46082</v>
      </c>
    </row>
    <row r="26" spans="1:9" s="11" customFormat="1" ht="99.95" customHeight="1" x14ac:dyDescent="0.2">
      <c r="A26" s="10"/>
      <c r="B26" s="18" t="s">
        <v>25</v>
      </c>
      <c r="C26" s="16" t="s">
        <v>12</v>
      </c>
      <c r="D26" s="14" t="s">
        <v>65</v>
      </c>
      <c r="E26" s="14" t="s">
        <v>66</v>
      </c>
      <c r="F26" s="14" t="s">
        <v>66</v>
      </c>
      <c r="G26" s="16" t="s">
        <v>67</v>
      </c>
      <c r="H26" s="33" t="s">
        <v>57</v>
      </c>
      <c r="I26" s="56" t="s">
        <v>57</v>
      </c>
    </row>
    <row r="27" spans="1:9" s="13" customFormat="1" ht="19.5" customHeight="1" x14ac:dyDescent="0.2">
      <c r="A27" s="12"/>
      <c r="B27" s="18" t="s">
        <v>10</v>
      </c>
      <c r="C27" s="33"/>
      <c r="D27" s="31"/>
      <c r="E27" s="31"/>
      <c r="F27" s="31"/>
      <c r="G27" s="15"/>
      <c r="H27" s="33" t="s">
        <v>64</v>
      </c>
      <c r="I27" s="17"/>
    </row>
    <row r="28" spans="1:9" s="13" customFormat="1" ht="30" customHeight="1" x14ac:dyDescent="0.2">
      <c r="A28" s="12"/>
      <c r="B28" s="18" t="s">
        <v>15</v>
      </c>
      <c r="C28" s="24"/>
      <c r="D28" s="32" t="s">
        <v>41</v>
      </c>
      <c r="E28" s="32" t="s">
        <v>39</v>
      </c>
      <c r="F28" s="32" t="s">
        <v>39</v>
      </c>
      <c r="G28" s="15"/>
      <c r="H28" s="24"/>
      <c r="I28" s="17"/>
    </row>
    <row r="29" spans="1:9" s="13" customFormat="1" ht="20.100000000000001" customHeight="1" x14ac:dyDescent="0.2">
      <c r="A29" s="12"/>
      <c r="B29" s="18" t="s">
        <v>13</v>
      </c>
      <c r="C29" s="24" t="s">
        <v>8</v>
      </c>
      <c r="D29" s="31" t="s">
        <v>14</v>
      </c>
      <c r="E29" s="31" t="s">
        <v>14</v>
      </c>
      <c r="F29" s="31" t="s">
        <v>14</v>
      </c>
      <c r="G29" s="15" t="s">
        <v>8</v>
      </c>
      <c r="H29" s="24" t="s">
        <v>8</v>
      </c>
      <c r="I29" s="17" t="s">
        <v>8</v>
      </c>
    </row>
    <row r="30" spans="1:9" s="13" customFormat="1" ht="20.100000000000001" customHeight="1" x14ac:dyDescent="0.2">
      <c r="A30" s="12"/>
      <c r="B30" s="19" t="s">
        <v>9</v>
      </c>
      <c r="C30" s="25">
        <f>D30</f>
        <v>46077</v>
      </c>
      <c r="D30" s="21">
        <f>D25</f>
        <v>46077</v>
      </c>
      <c r="E30" s="21">
        <f>E25</f>
        <v>46078</v>
      </c>
      <c r="F30" s="21">
        <f>F25</f>
        <v>46079</v>
      </c>
      <c r="G30" s="25">
        <f>C34</f>
        <v>46083</v>
      </c>
      <c r="H30" s="25">
        <f>G30</f>
        <v>46083</v>
      </c>
      <c r="I30" s="34">
        <f>H30</f>
        <v>46083</v>
      </c>
    </row>
    <row r="31" spans="1:9" s="13" customFormat="1" ht="20.100000000000001" customHeight="1" thickBot="1" x14ac:dyDescent="0.25">
      <c r="A31" s="12"/>
      <c r="B31" s="20" t="s">
        <v>11</v>
      </c>
      <c r="C31" s="26">
        <f t="shared" ref="C31:D31" si="22">C30+2</f>
        <v>46079</v>
      </c>
      <c r="D31" s="23">
        <f t="shared" si="22"/>
        <v>46079</v>
      </c>
      <c r="E31" s="23">
        <f>E30+2</f>
        <v>46080</v>
      </c>
      <c r="F31" s="23">
        <f>F30+4</f>
        <v>46083</v>
      </c>
      <c r="G31" s="26">
        <f>G30+2</f>
        <v>46085</v>
      </c>
      <c r="H31" s="26">
        <f>G31</f>
        <v>46085</v>
      </c>
      <c r="I31" s="35">
        <f>H31</f>
        <v>46085</v>
      </c>
    </row>
    <row r="32" spans="1:9" ht="12.75" customHeight="1" thickBot="1" x14ac:dyDescent="0.25">
      <c r="B32" s="3"/>
      <c r="C32" s="3"/>
      <c r="D32" s="3"/>
      <c r="E32" s="3"/>
      <c r="F32" s="3"/>
      <c r="G32" s="3"/>
      <c r="H32" s="3"/>
      <c r="I32" s="39"/>
    </row>
    <row r="33" spans="1:9" s="11" customFormat="1" ht="20.100000000000001" customHeight="1" x14ac:dyDescent="0.2">
      <c r="A33" s="10"/>
      <c r="B33" s="4" t="str">
        <f>"2026 - Week " &amp; TEXT(TRUNC(((C34-DATE(YEAR(C34),1,0))+9)/7),"0")</f>
        <v>2026 - Week 10</v>
      </c>
      <c r="C33" s="5" t="s">
        <v>0</v>
      </c>
      <c r="D33" s="5" t="s">
        <v>1</v>
      </c>
      <c r="E33" s="5" t="s">
        <v>2</v>
      </c>
      <c r="F33" s="5" t="s">
        <v>3</v>
      </c>
      <c r="G33" s="5" t="s">
        <v>4</v>
      </c>
      <c r="H33" s="6" t="s">
        <v>5</v>
      </c>
      <c r="I33" s="7" t="s">
        <v>6</v>
      </c>
    </row>
    <row r="34" spans="1:9" s="13" customFormat="1" ht="20.100000000000001" customHeight="1" x14ac:dyDescent="0.2">
      <c r="A34" s="12"/>
      <c r="B34" s="18" t="s">
        <v>7</v>
      </c>
      <c r="C34" s="9">
        <f>I25+1</f>
        <v>46083</v>
      </c>
      <c r="D34" s="9">
        <f t="shared" ref="D34" si="23">C34+1</f>
        <v>46084</v>
      </c>
      <c r="E34" s="9">
        <f t="shared" ref="E34" si="24">D34+1</f>
        <v>46085</v>
      </c>
      <c r="F34" s="9">
        <f t="shared" ref="F34" si="25">E34+1</f>
        <v>46086</v>
      </c>
      <c r="G34" s="8">
        <f t="shared" ref="G34" si="26">F34+1</f>
        <v>46087</v>
      </c>
      <c r="H34" s="8">
        <f t="shared" ref="H34" si="27">G34+1</f>
        <v>46088</v>
      </c>
      <c r="I34" s="22">
        <f t="shared" ref="I34" si="28">H34+1</f>
        <v>46089</v>
      </c>
    </row>
    <row r="35" spans="1:9" s="11" customFormat="1" ht="99.95" customHeight="1" x14ac:dyDescent="0.2">
      <c r="A35" s="10"/>
      <c r="B35" s="18" t="s">
        <v>25</v>
      </c>
      <c r="C35" s="14" t="s">
        <v>65</v>
      </c>
      <c r="D35" s="14" t="s">
        <v>66</v>
      </c>
      <c r="E35" s="14" t="s">
        <v>66</v>
      </c>
      <c r="F35" s="14" t="s">
        <v>66</v>
      </c>
      <c r="G35" s="16" t="s">
        <v>67</v>
      </c>
      <c r="H35" s="24" t="s">
        <v>12</v>
      </c>
      <c r="I35" s="17" t="s">
        <v>12</v>
      </c>
    </row>
    <row r="36" spans="1:9" s="13" customFormat="1" ht="19.5" customHeight="1" x14ac:dyDescent="0.2">
      <c r="A36" s="12"/>
      <c r="B36" s="18" t="s">
        <v>10</v>
      </c>
      <c r="C36" s="31"/>
      <c r="D36" s="31"/>
      <c r="E36" s="31"/>
      <c r="F36" s="31"/>
      <c r="G36" s="55" t="s">
        <v>39</v>
      </c>
      <c r="H36" s="24"/>
      <c r="I36" s="17"/>
    </row>
    <row r="37" spans="1:9" s="13" customFormat="1" ht="47.25" customHeight="1" x14ac:dyDescent="0.2">
      <c r="A37" s="12"/>
      <c r="B37" s="18" t="s">
        <v>15</v>
      </c>
      <c r="C37" s="40" t="s">
        <v>39</v>
      </c>
      <c r="D37" s="32" t="s">
        <v>42</v>
      </c>
      <c r="E37" s="32" t="s">
        <v>39</v>
      </c>
      <c r="F37" s="32" t="s">
        <v>39</v>
      </c>
      <c r="G37" s="15"/>
      <c r="H37" s="24"/>
      <c r="I37" s="17"/>
    </row>
    <row r="38" spans="1:9" s="13" customFormat="1" ht="20.100000000000001" customHeight="1" x14ac:dyDescent="0.2">
      <c r="A38" s="12"/>
      <c r="B38" s="18" t="s">
        <v>13</v>
      </c>
      <c r="C38" s="31" t="s">
        <v>14</v>
      </c>
      <c r="D38" s="31" t="s">
        <v>14</v>
      </c>
      <c r="E38" s="31" t="s">
        <v>14</v>
      </c>
      <c r="F38" s="31" t="s">
        <v>14</v>
      </c>
      <c r="G38" s="15" t="s">
        <v>8</v>
      </c>
      <c r="H38" s="24" t="s">
        <v>8</v>
      </c>
      <c r="I38" s="17" t="s">
        <v>8</v>
      </c>
    </row>
    <row r="39" spans="1:9" s="13" customFormat="1" ht="20.100000000000001" customHeight="1" x14ac:dyDescent="0.2">
      <c r="A39" s="12"/>
      <c r="B39" s="19" t="s">
        <v>9</v>
      </c>
      <c r="C39" s="21">
        <f>C34</f>
        <v>46083</v>
      </c>
      <c r="D39" s="21">
        <f>D34</f>
        <v>46084</v>
      </c>
      <c r="E39" s="21">
        <f>E34</f>
        <v>46085</v>
      </c>
      <c r="F39" s="21">
        <f>F34</f>
        <v>46086</v>
      </c>
      <c r="G39" s="25">
        <f>D43</f>
        <v>46091</v>
      </c>
      <c r="H39" s="25">
        <f>G39</f>
        <v>46091</v>
      </c>
      <c r="I39" s="34">
        <f>H39</f>
        <v>46091</v>
      </c>
    </row>
    <row r="40" spans="1:9" s="13" customFormat="1" ht="20.100000000000001" customHeight="1" thickBot="1" x14ac:dyDescent="0.25">
      <c r="A40" s="12"/>
      <c r="B40" s="20" t="s">
        <v>11</v>
      </c>
      <c r="C40" s="23">
        <f t="shared" ref="C40:D40" si="29">C39+2</f>
        <v>46085</v>
      </c>
      <c r="D40" s="23">
        <f t="shared" si="29"/>
        <v>46086</v>
      </c>
      <c r="E40" s="23">
        <f>E39+2</f>
        <v>46087</v>
      </c>
      <c r="F40" s="23">
        <f>F39+4</f>
        <v>46090</v>
      </c>
      <c r="G40" s="26">
        <f>G39+2</f>
        <v>46093</v>
      </c>
      <c r="H40" s="26">
        <f>G40</f>
        <v>46093</v>
      </c>
      <c r="I40" s="35">
        <f>H40</f>
        <v>46093</v>
      </c>
    </row>
    <row r="41" spans="1:9" ht="12.75" customHeight="1" thickBot="1" x14ac:dyDescent="0.25">
      <c r="B41" s="3"/>
      <c r="C41" s="3"/>
      <c r="D41" s="3"/>
      <c r="E41" s="3"/>
      <c r="F41" s="3"/>
      <c r="G41" s="3"/>
      <c r="H41" s="3"/>
      <c r="I41" s="39"/>
    </row>
    <row r="42" spans="1:9" s="11" customFormat="1" ht="20.100000000000001" customHeight="1" x14ac:dyDescent="0.2">
      <c r="A42" s="10"/>
      <c r="B42" s="4" t="str">
        <f>"2026 - Week " &amp; TEXT(TRUNC(((C43-DATE(YEAR(C43),1,0))+9)/7),"0")</f>
        <v>2026 - Week 11</v>
      </c>
      <c r="C42" s="5" t="s">
        <v>0</v>
      </c>
      <c r="D42" s="5" t="s">
        <v>1</v>
      </c>
      <c r="E42" s="5" t="s">
        <v>2</v>
      </c>
      <c r="F42" s="5" t="s">
        <v>3</v>
      </c>
      <c r="G42" s="5" t="s">
        <v>4</v>
      </c>
      <c r="H42" s="6" t="s">
        <v>5</v>
      </c>
      <c r="I42" s="7" t="s">
        <v>6</v>
      </c>
    </row>
    <row r="43" spans="1:9" s="13" customFormat="1" ht="20.100000000000001" customHeight="1" x14ac:dyDescent="0.2">
      <c r="A43" s="12"/>
      <c r="B43" s="18" t="s">
        <v>7</v>
      </c>
      <c r="C43" s="8">
        <f>I34+1</f>
        <v>46090</v>
      </c>
      <c r="D43" s="9">
        <f t="shared" ref="D43" si="30">C43+1</f>
        <v>46091</v>
      </c>
      <c r="E43" s="9">
        <f t="shared" ref="E43" si="31">D43+1</f>
        <v>46092</v>
      </c>
      <c r="F43" s="9">
        <f t="shared" ref="F43" si="32">E43+1</f>
        <v>46093</v>
      </c>
      <c r="G43" s="8">
        <f t="shared" ref="G43" si="33">F43+1</f>
        <v>46094</v>
      </c>
      <c r="H43" s="8">
        <f t="shared" ref="H43" si="34">G43+1</f>
        <v>46095</v>
      </c>
      <c r="I43" s="22">
        <f t="shared" ref="I43" si="35">H43+1</f>
        <v>46096</v>
      </c>
    </row>
    <row r="44" spans="1:9" s="11" customFormat="1" ht="99.95" customHeight="1" x14ac:dyDescent="0.2">
      <c r="A44" s="10"/>
      <c r="B44" s="18" t="s">
        <v>25</v>
      </c>
      <c r="C44" s="16" t="s">
        <v>12</v>
      </c>
      <c r="D44" s="14" t="s">
        <v>65</v>
      </c>
      <c r="E44" s="14" t="s">
        <v>66</v>
      </c>
      <c r="F44" s="14" t="s">
        <v>66</v>
      </c>
      <c r="G44" s="16" t="s">
        <v>67</v>
      </c>
      <c r="H44" s="33" t="s">
        <v>57</v>
      </c>
      <c r="I44" s="56" t="s">
        <v>57</v>
      </c>
    </row>
    <row r="45" spans="1:9" s="13" customFormat="1" ht="19.5" customHeight="1" x14ac:dyDescent="0.2">
      <c r="A45" s="12"/>
      <c r="B45" s="18" t="s">
        <v>10</v>
      </c>
      <c r="C45" s="33"/>
      <c r="D45" s="31"/>
      <c r="E45" s="31"/>
      <c r="F45" s="31"/>
      <c r="G45" s="15"/>
      <c r="H45" s="33" t="s">
        <v>63</v>
      </c>
      <c r="I45" s="17"/>
    </row>
    <row r="46" spans="1:9" s="13" customFormat="1" ht="30" customHeight="1" x14ac:dyDescent="0.2">
      <c r="A46" s="12"/>
      <c r="B46" s="18" t="s">
        <v>15</v>
      </c>
      <c r="C46" s="24"/>
      <c r="D46" s="32" t="s">
        <v>37</v>
      </c>
      <c r="E46" s="32" t="s">
        <v>39</v>
      </c>
      <c r="F46" s="32" t="s">
        <v>39</v>
      </c>
      <c r="G46" s="15"/>
      <c r="H46" s="24"/>
      <c r="I46" s="17"/>
    </row>
    <row r="47" spans="1:9" s="13" customFormat="1" ht="20.100000000000001" customHeight="1" x14ac:dyDescent="0.2">
      <c r="A47" s="12"/>
      <c r="B47" s="18" t="s">
        <v>13</v>
      </c>
      <c r="C47" s="24" t="s">
        <v>8</v>
      </c>
      <c r="D47" s="31" t="s">
        <v>14</v>
      </c>
      <c r="E47" s="31" t="s">
        <v>14</v>
      </c>
      <c r="F47" s="31" t="s">
        <v>14</v>
      </c>
      <c r="G47" s="15" t="s">
        <v>8</v>
      </c>
      <c r="H47" s="24" t="s">
        <v>8</v>
      </c>
      <c r="I47" s="17" t="s">
        <v>8</v>
      </c>
    </row>
    <row r="48" spans="1:9" s="13" customFormat="1" ht="20.100000000000001" customHeight="1" x14ac:dyDescent="0.2">
      <c r="A48" s="12"/>
      <c r="B48" s="19" t="s">
        <v>9</v>
      </c>
      <c r="C48" s="25">
        <f>D48</f>
        <v>46091</v>
      </c>
      <c r="D48" s="21">
        <f>D43</f>
        <v>46091</v>
      </c>
      <c r="E48" s="21">
        <f>E43</f>
        <v>46092</v>
      </c>
      <c r="F48" s="21">
        <f>F43</f>
        <v>46093</v>
      </c>
      <c r="G48" s="25">
        <f>C52</f>
        <v>46097</v>
      </c>
      <c r="H48" s="25">
        <f>G48</f>
        <v>46097</v>
      </c>
      <c r="I48" s="34">
        <f>H48</f>
        <v>46097</v>
      </c>
    </row>
    <row r="49" spans="1:9" s="13" customFormat="1" ht="20.100000000000001" customHeight="1" thickBot="1" x14ac:dyDescent="0.25">
      <c r="A49" s="12"/>
      <c r="B49" s="20" t="s">
        <v>11</v>
      </c>
      <c r="C49" s="26">
        <f t="shared" ref="C49:D49" si="36">C48+2</f>
        <v>46093</v>
      </c>
      <c r="D49" s="23">
        <f t="shared" si="36"/>
        <v>46093</v>
      </c>
      <c r="E49" s="23">
        <f>E48+2</f>
        <v>46094</v>
      </c>
      <c r="F49" s="23">
        <f>F48+4</f>
        <v>46097</v>
      </c>
      <c r="G49" s="26">
        <f>G48+2</f>
        <v>46099</v>
      </c>
      <c r="H49" s="26">
        <f>G49</f>
        <v>46099</v>
      </c>
      <c r="I49" s="35">
        <f>H49</f>
        <v>46099</v>
      </c>
    </row>
    <row r="50" spans="1:9" ht="12.75" customHeight="1" thickBot="1" x14ac:dyDescent="0.25">
      <c r="B50" s="3"/>
      <c r="C50" s="3"/>
      <c r="D50" s="3"/>
      <c r="E50" s="3"/>
      <c r="F50" s="3"/>
      <c r="G50" s="3"/>
      <c r="H50" s="3"/>
      <c r="I50" s="39"/>
    </row>
    <row r="51" spans="1:9" s="11" customFormat="1" ht="20.100000000000001" customHeight="1" x14ac:dyDescent="0.2">
      <c r="A51" s="10"/>
      <c r="B51" s="4" t="str">
        <f>"2026 - Week " &amp; TEXT(TRUNC(((C52-DATE(YEAR(C52),1,0))+9)/7),"0")</f>
        <v>2026 - Week 12</v>
      </c>
      <c r="C51" s="5" t="s">
        <v>0</v>
      </c>
      <c r="D51" s="5" t="s">
        <v>1</v>
      </c>
      <c r="E51" s="5" t="s">
        <v>2</v>
      </c>
      <c r="F51" s="5" t="s">
        <v>3</v>
      </c>
      <c r="G51" s="5" t="s">
        <v>4</v>
      </c>
      <c r="H51" s="6" t="s">
        <v>5</v>
      </c>
      <c r="I51" s="7" t="s">
        <v>6</v>
      </c>
    </row>
    <row r="52" spans="1:9" s="13" customFormat="1" ht="20.100000000000001" customHeight="1" x14ac:dyDescent="0.2">
      <c r="A52" s="12"/>
      <c r="B52" s="18" t="s">
        <v>7</v>
      </c>
      <c r="C52" s="9">
        <f>I43+1</f>
        <v>46097</v>
      </c>
      <c r="D52" s="9">
        <f t="shared" ref="D52:I52" si="37">C52+1</f>
        <v>46098</v>
      </c>
      <c r="E52" s="8">
        <f t="shared" si="37"/>
        <v>46099</v>
      </c>
      <c r="F52" s="8">
        <f t="shared" si="37"/>
        <v>46100</v>
      </c>
      <c r="G52" s="8">
        <f t="shared" si="37"/>
        <v>46101</v>
      </c>
      <c r="H52" s="22">
        <f t="shared" si="37"/>
        <v>46102</v>
      </c>
      <c r="I52" s="22">
        <f t="shared" si="37"/>
        <v>46103</v>
      </c>
    </row>
    <row r="53" spans="1:9" s="11" customFormat="1" ht="99.95" customHeight="1" x14ac:dyDescent="0.2">
      <c r="A53" s="10"/>
      <c r="B53" s="18" t="s">
        <v>25</v>
      </c>
      <c r="C53" s="14" t="s">
        <v>65</v>
      </c>
      <c r="D53" s="14" t="s">
        <v>66</v>
      </c>
      <c r="E53" s="88" t="s">
        <v>46</v>
      </c>
      <c r="F53" s="89"/>
      <c r="G53" s="89"/>
      <c r="H53" s="89"/>
      <c r="I53" s="90"/>
    </row>
    <row r="54" spans="1:9" s="13" customFormat="1" ht="30" customHeight="1" x14ac:dyDescent="0.2">
      <c r="A54" s="12"/>
      <c r="B54" s="18" t="s">
        <v>10</v>
      </c>
      <c r="C54" s="31"/>
      <c r="D54" s="31"/>
      <c r="E54" s="55" t="s">
        <v>47</v>
      </c>
      <c r="F54" s="55" t="s">
        <v>47</v>
      </c>
      <c r="G54" s="55" t="s">
        <v>47</v>
      </c>
      <c r="H54" s="55" t="s">
        <v>47</v>
      </c>
      <c r="I54" s="56" t="s">
        <v>47</v>
      </c>
    </row>
    <row r="55" spans="1:9" s="13" customFormat="1" ht="19.5" customHeight="1" x14ac:dyDescent="0.2">
      <c r="A55" s="12"/>
      <c r="B55" s="18" t="s">
        <v>15</v>
      </c>
      <c r="C55" s="40" t="s">
        <v>39</v>
      </c>
      <c r="D55" s="40"/>
      <c r="E55" s="15"/>
      <c r="F55" s="15"/>
      <c r="G55" s="15"/>
      <c r="H55" s="24"/>
      <c r="I55" s="17"/>
    </row>
    <row r="56" spans="1:9" s="13" customFormat="1" ht="20.100000000000001" customHeight="1" x14ac:dyDescent="0.2">
      <c r="A56" s="12"/>
      <c r="B56" s="18" t="s">
        <v>13</v>
      </c>
      <c r="C56" s="31" t="s">
        <v>14</v>
      </c>
      <c r="D56" s="31" t="s">
        <v>14</v>
      </c>
      <c r="E56" s="15"/>
      <c r="F56" s="15"/>
      <c r="G56" s="15"/>
      <c r="H56" s="24"/>
      <c r="I56" s="17"/>
    </row>
    <row r="57" spans="1:9" s="13" customFormat="1" ht="20.100000000000001" customHeight="1" x14ac:dyDescent="0.2">
      <c r="A57" s="12"/>
      <c r="B57" s="19" t="s">
        <v>9</v>
      </c>
      <c r="C57" s="21">
        <f>C52</f>
        <v>46097</v>
      </c>
      <c r="D57" s="21">
        <f>D52</f>
        <v>46098</v>
      </c>
      <c r="E57" s="25" t="s">
        <v>40</v>
      </c>
      <c r="F57" s="25" t="s">
        <v>40</v>
      </c>
      <c r="G57" s="25" t="str">
        <f t="shared" ref="G57:I58" si="38">F57</f>
        <v>-</v>
      </c>
      <c r="H57" s="25" t="str">
        <f t="shared" si="38"/>
        <v>-</v>
      </c>
      <c r="I57" s="34" t="str">
        <f t="shared" si="38"/>
        <v>-</v>
      </c>
    </row>
    <row r="58" spans="1:9" s="13" customFormat="1" ht="20.100000000000001" customHeight="1" thickBot="1" x14ac:dyDescent="0.25">
      <c r="A58" s="12"/>
      <c r="B58" s="20" t="s">
        <v>11</v>
      </c>
      <c r="C58" s="23">
        <f t="shared" ref="C58" si="39">C57+2</f>
        <v>46099</v>
      </c>
      <c r="D58" s="23">
        <f>D57+2</f>
        <v>46100</v>
      </c>
      <c r="E58" s="26" t="s">
        <v>40</v>
      </c>
      <c r="F58" s="26" t="s">
        <v>40</v>
      </c>
      <c r="G58" s="26" t="str">
        <f t="shared" si="38"/>
        <v>-</v>
      </c>
      <c r="H58" s="26" t="str">
        <f t="shared" si="38"/>
        <v>-</v>
      </c>
      <c r="I58" s="35" t="str">
        <f t="shared" si="38"/>
        <v>-</v>
      </c>
    </row>
    <row r="59" spans="1:9" ht="12.75" customHeight="1" thickBot="1" x14ac:dyDescent="0.25">
      <c r="B59" s="3"/>
      <c r="C59" s="3"/>
      <c r="D59" s="3"/>
      <c r="E59" s="3"/>
      <c r="F59" s="3"/>
      <c r="G59" s="3"/>
      <c r="H59" s="3"/>
      <c r="I59" s="3"/>
    </row>
    <row r="60" spans="1:9" s="11" customFormat="1" ht="20.100000000000001" customHeight="1" x14ac:dyDescent="0.2">
      <c r="A60" s="10"/>
      <c r="B60" s="4" t="str">
        <f>"2026 - Week " &amp; TEXT(TRUNC(((C61-DATE(YEAR(C61),1,0))+9)/7),"0")</f>
        <v>2026 - Week 13</v>
      </c>
      <c r="C60" s="5" t="s">
        <v>0</v>
      </c>
      <c r="D60" s="5" t="s">
        <v>1</v>
      </c>
      <c r="E60" s="5" t="s">
        <v>2</v>
      </c>
      <c r="F60" s="5" t="s">
        <v>3</v>
      </c>
      <c r="G60" s="5" t="s">
        <v>4</v>
      </c>
      <c r="H60" s="6" t="s">
        <v>5</v>
      </c>
      <c r="I60" s="7" t="s">
        <v>6</v>
      </c>
    </row>
    <row r="61" spans="1:9" s="13" customFormat="1" ht="20.100000000000001" customHeight="1" x14ac:dyDescent="0.2">
      <c r="A61" s="12"/>
      <c r="B61" s="18" t="s">
        <v>7</v>
      </c>
      <c r="C61" s="62">
        <f>I52+1</f>
        <v>46104</v>
      </c>
      <c r="D61" s="62">
        <f t="shared" ref="D61:I61" si="40">C61+1</f>
        <v>46105</v>
      </c>
      <c r="E61" s="62">
        <f t="shared" si="40"/>
        <v>46106</v>
      </c>
      <c r="F61" s="62">
        <f t="shared" si="40"/>
        <v>46107</v>
      </c>
      <c r="G61" s="62">
        <f t="shared" si="40"/>
        <v>46108</v>
      </c>
      <c r="H61" s="62">
        <f t="shared" si="40"/>
        <v>46109</v>
      </c>
      <c r="I61" s="63">
        <f t="shared" si="40"/>
        <v>46110</v>
      </c>
    </row>
    <row r="62" spans="1:9" s="11" customFormat="1" ht="99.75" customHeight="1" x14ac:dyDescent="0.2">
      <c r="A62" s="10"/>
      <c r="B62" s="18" t="s">
        <v>25</v>
      </c>
      <c r="C62" s="64" t="s">
        <v>67</v>
      </c>
      <c r="D62" s="64" t="s">
        <v>66</v>
      </c>
      <c r="E62" s="64" t="s">
        <v>67</v>
      </c>
      <c r="F62" s="64" t="s">
        <v>65</v>
      </c>
      <c r="G62" s="64" t="s">
        <v>67</v>
      </c>
      <c r="H62" s="64" t="s">
        <v>12</v>
      </c>
      <c r="I62" s="65" t="s">
        <v>12</v>
      </c>
    </row>
    <row r="63" spans="1:9" s="13" customFormat="1" ht="30" customHeight="1" x14ac:dyDescent="0.2">
      <c r="A63" s="12"/>
      <c r="B63" s="18" t="s">
        <v>10</v>
      </c>
      <c r="C63" s="64" t="s">
        <v>44</v>
      </c>
      <c r="D63" s="64" t="s">
        <v>44</v>
      </c>
      <c r="E63" s="64" t="s">
        <v>44</v>
      </c>
      <c r="F63" s="64" t="s">
        <v>44</v>
      </c>
      <c r="G63" s="64" t="s">
        <v>44</v>
      </c>
      <c r="H63" s="64" t="s">
        <v>44</v>
      </c>
      <c r="I63" s="65" t="s">
        <v>44</v>
      </c>
    </row>
    <row r="64" spans="1:9" s="13" customFormat="1" ht="30" customHeight="1" x14ac:dyDescent="0.2">
      <c r="A64" s="12"/>
      <c r="B64" s="18" t="s">
        <v>15</v>
      </c>
      <c r="C64" s="64" t="s">
        <v>45</v>
      </c>
      <c r="D64" s="64" t="s">
        <v>45</v>
      </c>
      <c r="E64" s="64" t="s">
        <v>45</v>
      </c>
      <c r="F64" s="64" t="s">
        <v>45</v>
      </c>
      <c r="G64" s="64" t="s">
        <v>45</v>
      </c>
      <c r="H64" s="64" t="s">
        <v>45</v>
      </c>
      <c r="I64" s="65" t="s">
        <v>45</v>
      </c>
    </row>
    <row r="65" spans="1:10" s="13" customFormat="1" ht="19.5" customHeight="1" x14ac:dyDescent="0.2">
      <c r="A65" s="12"/>
      <c r="B65" s="18" t="s">
        <v>13</v>
      </c>
      <c r="C65" s="64" t="s">
        <v>8</v>
      </c>
      <c r="D65" s="64" t="s">
        <v>14</v>
      </c>
      <c r="E65" s="64" t="s">
        <v>8</v>
      </c>
      <c r="F65" s="64" t="s">
        <v>14</v>
      </c>
      <c r="G65" s="64" t="s">
        <v>8</v>
      </c>
      <c r="H65" s="64" t="s">
        <v>8</v>
      </c>
      <c r="I65" s="65" t="s">
        <v>8</v>
      </c>
    </row>
    <row r="66" spans="1:10" s="13" customFormat="1" ht="20.100000000000001" customHeight="1" x14ac:dyDescent="0.2">
      <c r="A66" s="12"/>
      <c r="B66" s="19" t="s">
        <v>9</v>
      </c>
      <c r="C66" s="66">
        <f>D61</f>
        <v>46105</v>
      </c>
      <c r="D66" s="66">
        <f>C66</f>
        <v>46105</v>
      </c>
      <c r="E66" s="66">
        <f>F61</f>
        <v>46107</v>
      </c>
      <c r="F66" s="66">
        <f>E66</f>
        <v>46107</v>
      </c>
      <c r="G66" s="66">
        <f>D70</f>
        <v>46112</v>
      </c>
      <c r="H66" s="66">
        <f>G66</f>
        <v>46112</v>
      </c>
      <c r="I66" s="67">
        <f>H66</f>
        <v>46112</v>
      </c>
    </row>
    <row r="67" spans="1:10" s="13" customFormat="1" ht="20.100000000000001" customHeight="1" thickBot="1" x14ac:dyDescent="0.25">
      <c r="A67" s="12"/>
      <c r="B67" s="20" t="s">
        <v>11</v>
      </c>
      <c r="C67" s="68">
        <f>F61</f>
        <v>46107</v>
      </c>
      <c r="D67" s="68">
        <f>C67</f>
        <v>46107</v>
      </c>
      <c r="E67" s="68">
        <f>C70</f>
        <v>46111</v>
      </c>
      <c r="F67" s="68">
        <f>C70</f>
        <v>46111</v>
      </c>
      <c r="G67" s="68">
        <f>G66+2</f>
        <v>46114</v>
      </c>
      <c r="H67" s="68">
        <f>G67</f>
        <v>46114</v>
      </c>
      <c r="I67" s="69">
        <f>H67</f>
        <v>46114</v>
      </c>
    </row>
    <row r="68" spans="1:10" ht="13.5" thickBot="1" x14ac:dyDescent="0.25">
      <c r="A68" s="54"/>
      <c r="B68" s="57" t="s">
        <v>39</v>
      </c>
      <c r="C68" s="59"/>
      <c r="D68" s="58"/>
      <c r="E68" s="60"/>
      <c r="F68" s="61"/>
      <c r="G68" s="60"/>
      <c r="H68" s="61"/>
      <c r="I68" s="47"/>
      <c r="J68" s="46"/>
    </row>
    <row r="69" spans="1:10" s="11" customFormat="1" ht="20.100000000000001" customHeight="1" x14ac:dyDescent="0.2">
      <c r="A69" s="10"/>
      <c r="B69" s="4" t="str">
        <f>"2026 - Week " &amp; TEXT(TRUNC(((C70-DATE(YEAR(C70),1,0))+9)/7),"0")</f>
        <v>2026 - Week 14</v>
      </c>
      <c r="C69" s="5" t="s">
        <v>0</v>
      </c>
      <c r="D69" s="5" t="s">
        <v>1</v>
      </c>
      <c r="E69" s="5" t="s">
        <v>2</v>
      </c>
      <c r="F69" s="5" t="s">
        <v>3</v>
      </c>
      <c r="G69" s="5" t="s">
        <v>4</v>
      </c>
      <c r="H69" s="6" t="s">
        <v>5</v>
      </c>
      <c r="I69" s="7" t="s">
        <v>6</v>
      </c>
    </row>
    <row r="70" spans="1:10" s="13" customFormat="1" ht="20.100000000000001" customHeight="1" x14ac:dyDescent="0.2">
      <c r="A70" s="12"/>
      <c r="B70" s="18" t="s">
        <v>7</v>
      </c>
      <c r="C70" s="62">
        <f>I61+1</f>
        <v>46111</v>
      </c>
      <c r="D70" s="62">
        <f t="shared" ref="D70:I70" si="41">C70+1</f>
        <v>46112</v>
      </c>
      <c r="E70" s="62">
        <f t="shared" si="41"/>
        <v>46113</v>
      </c>
      <c r="F70" s="8">
        <f t="shared" si="41"/>
        <v>46114</v>
      </c>
      <c r="G70" s="8">
        <f t="shared" si="41"/>
        <v>46115</v>
      </c>
      <c r="H70" s="8">
        <f t="shared" si="41"/>
        <v>46116</v>
      </c>
      <c r="I70" s="22">
        <f t="shared" si="41"/>
        <v>46117</v>
      </c>
    </row>
    <row r="71" spans="1:10" s="11" customFormat="1" ht="99.75" customHeight="1" x14ac:dyDescent="0.2">
      <c r="A71" s="10"/>
      <c r="B71" s="18" t="s">
        <v>25</v>
      </c>
      <c r="C71" s="64" t="s">
        <v>12</v>
      </c>
      <c r="D71" s="64" t="s">
        <v>65</v>
      </c>
      <c r="E71" s="64" t="s">
        <v>66</v>
      </c>
      <c r="F71" s="16" t="s">
        <v>67</v>
      </c>
      <c r="G71" s="24" t="s">
        <v>12</v>
      </c>
      <c r="H71" s="24" t="s">
        <v>12</v>
      </c>
      <c r="I71" s="17" t="s">
        <v>12</v>
      </c>
    </row>
    <row r="72" spans="1:10" s="13" customFormat="1" ht="30" customHeight="1" x14ac:dyDescent="0.2">
      <c r="A72" s="12"/>
      <c r="B72" s="18" t="s">
        <v>10</v>
      </c>
      <c r="C72" s="64" t="s">
        <v>44</v>
      </c>
      <c r="D72" s="64" t="s">
        <v>44</v>
      </c>
      <c r="E72" s="64" t="s">
        <v>44</v>
      </c>
      <c r="F72" s="33" t="s">
        <v>54</v>
      </c>
      <c r="G72" s="55" t="s">
        <v>48</v>
      </c>
      <c r="H72" s="24"/>
      <c r="I72" s="56" t="s">
        <v>49</v>
      </c>
    </row>
    <row r="73" spans="1:10" s="13" customFormat="1" ht="30" customHeight="1" x14ac:dyDescent="0.2">
      <c r="A73" s="12"/>
      <c r="B73" s="18" t="s">
        <v>15</v>
      </c>
      <c r="C73" s="64" t="s">
        <v>45</v>
      </c>
      <c r="D73" s="64" t="s">
        <v>45</v>
      </c>
      <c r="E73" s="64" t="s">
        <v>45</v>
      </c>
      <c r="F73" s="15" t="s">
        <v>39</v>
      </c>
      <c r="G73" s="15"/>
      <c r="H73" s="24"/>
      <c r="I73" s="17"/>
    </row>
    <row r="74" spans="1:10" s="13" customFormat="1" ht="20.100000000000001" customHeight="1" x14ac:dyDescent="0.2">
      <c r="A74" s="12"/>
      <c r="B74" s="18" t="s">
        <v>13</v>
      </c>
      <c r="C74" s="70" t="s">
        <v>8</v>
      </c>
      <c r="D74" s="70" t="s">
        <v>14</v>
      </c>
      <c r="E74" s="70" t="s">
        <v>14</v>
      </c>
      <c r="F74" s="15"/>
      <c r="G74" s="15"/>
      <c r="H74" s="24"/>
      <c r="I74" s="17"/>
    </row>
    <row r="75" spans="1:10" s="13" customFormat="1" ht="20.100000000000001" customHeight="1" x14ac:dyDescent="0.2">
      <c r="A75" s="12"/>
      <c r="B75" s="19" t="s">
        <v>9</v>
      </c>
      <c r="C75" s="71">
        <f>D70</f>
        <v>46112</v>
      </c>
      <c r="D75" s="71">
        <f>D70</f>
        <v>46112</v>
      </c>
      <c r="E75" s="71">
        <f>E70</f>
        <v>46113</v>
      </c>
      <c r="F75" s="25">
        <f>D79</f>
        <v>46119</v>
      </c>
      <c r="G75" s="25">
        <f>D79</f>
        <v>46119</v>
      </c>
      <c r="H75" s="25">
        <f>G75</f>
        <v>46119</v>
      </c>
      <c r="I75" s="34">
        <f>H75</f>
        <v>46119</v>
      </c>
    </row>
    <row r="76" spans="1:10" s="13" customFormat="1" ht="20.100000000000001" customHeight="1" thickBot="1" x14ac:dyDescent="0.25">
      <c r="A76" s="12"/>
      <c r="B76" s="20" t="s">
        <v>11</v>
      </c>
      <c r="C76" s="72">
        <f t="shared" ref="C76:D76" si="42">C75+2</f>
        <v>46114</v>
      </c>
      <c r="D76" s="72">
        <f t="shared" si="42"/>
        <v>46114</v>
      </c>
      <c r="E76" s="72">
        <f>D79</f>
        <v>46119</v>
      </c>
      <c r="F76" s="26">
        <f>F75+2</f>
        <v>46121</v>
      </c>
      <c r="G76" s="26">
        <f>G75+2</f>
        <v>46121</v>
      </c>
      <c r="H76" s="26">
        <f>G76</f>
        <v>46121</v>
      </c>
      <c r="I76" s="35">
        <f>H76</f>
        <v>46121</v>
      </c>
    </row>
    <row r="77" spans="1:10" ht="12.75" customHeight="1" thickBot="1" x14ac:dyDescent="0.25">
      <c r="B77" s="3"/>
      <c r="C77" s="3"/>
      <c r="D77" s="3"/>
      <c r="E77" s="3"/>
      <c r="F77" s="3"/>
      <c r="G77" s="3"/>
      <c r="H77" s="3"/>
      <c r="I77" s="39"/>
    </row>
    <row r="78" spans="1:10" s="11" customFormat="1" ht="20.100000000000001" customHeight="1" x14ac:dyDescent="0.2">
      <c r="A78" s="10"/>
      <c r="B78" s="4" t="str">
        <f>"2026 - Week " &amp; TEXT(TRUNC(((C79-DATE(YEAR(C79),1,0))+9)/7),"0")</f>
        <v>2026 - Week 15</v>
      </c>
      <c r="C78" s="5" t="s">
        <v>0</v>
      </c>
      <c r="D78" s="5" t="s">
        <v>1</v>
      </c>
      <c r="E78" s="5" t="s">
        <v>2</v>
      </c>
      <c r="F78" s="5" t="s">
        <v>3</v>
      </c>
      <c r="G78" s="5" t="s">
        <v>4</v>
      </c>
      <c r="H78" s="6" t="s">
        <v>5</v>
      </c>
      <c r="I78" s="7" t="s">
        <v>6</v>
      </c>
    </row>
    <row r="79" spans="1:10" s="13" customFormat="1" ht="20.100000000000001" customHeight="1" x14ac:dyDescent="0.2">
      <c r="A79" s="12"/>
      <c r="B79" s="18" t="s">
        <v>7</v>
      </c>
      <c r="C79" s="8">
        <f>I70+1</f>
        <v>46118</v>
      </c>
      <c r="D79" s="9">
        <f t="shared" ref="D79" si="43">C79+1</f>
        <v>46119</v>
      </c>
      <c r="E79" s="9">
        <f t="shared" ref="E79" si="44">D79+1</f>
        <v>46120</v>
      </c>
      <c r="F79" s="9">
        <f t="shared" ref="F79" si="45">E79+1</f>
        <v>46121</v>
      </c>
      <c r="G79" s="8">
        <f t="shared" ref="G79" si="46">F79+1</f>
        <v>46122</v>
      </c>
      <c r="H79" s="8">
        <f t="shared" ref="H79" si="47">G79+1</f>
        <v>46123</v>
      </c>
      <c r="I79" s="22">
        <f t="shared" ref="I79" si="48">H79+1</f>
        <v>46124</v>
      </c>
    </row>
    <row r="80" spans="1:10" s="11" customFormat="1" ht="99.95" customHeight="1" x14ac:dyDescent="0.2">
      <c r="A80" s="10"/>
      <c r="B80" s="18" t="s">
        <v>25</v>
      </c>
      <c r="C80" s="16" t="s">
        <v>12</v>
      </c>
      <c r="D80" s="14" t="s">
        <v>65</v>
      </c>
      <c r="E80" s="14" t="s">
        <v>66</v>
      </c>
      <c r="F80" s="14" t="s">
        <v>66</v>
      </c>
      <c r="G80" s="16" t="s">
        <v>67</v>
      </c>
      <c r="H80" s="24" t="s">
        <v>12</v>
      </c>
      <c r="I80" s="17" t="s">
        <v>12</v>
      </c>
    </row>
    <row r="81" spans="1:9" s="13" customFormat="1" ht="19.5" customHeight="1" x14ac:dyDescent="0.2">
      <c r="A81" s="12"/>
      <c r="B81" s="18" t="s">
        <v>10</v>
      </c>
      <c r="C81" s="55" t="s">
        <v>50</v>
      </c>
      <c r="D81" s="31"/>
      <c r="E81" s="31"/>
      <c r="F81" s="31"/>
      <c r="G81" s="15"/>
      <c r="H81" s="24"/>
      <c r="I81" s="17"/>
    </row>
    <row r="82" spans="1:9" s="13" customFormat="1" ht="48" customHeight="1" x14ac:dyDescent="0.2">
      <c r="A82" s="12"/>
      <c r="B82" s="18" t="s">
        <v>15</v>
      </c>
      <c r="C82" s="24"/>
      <c r="D82" s="32" t="s">
        <v>38</v>
      </c>
      <c r="E82" s="32" t="s">
        <v>39</v>
      </c>
      <c r="F82" s="32" t="s">
        <v>39</v>
      </c>
      <c r="G82" s="15"/>
      <c r="H82" s="24"/>
      <c r="I82" s="17"/>
    </row>
    <row r="83" spans="1:9" s="13" customFormat="1" ht="20.100000000000001" customHeight="1" x14ac:dyDescent="0.2">
      <c r="A83" s="12"/>
      <c r="B83" s="18" t="s">
        <v>13</v>
      </c>
      <c r="C83" s="24" t="s">
        <v>8</v>
      </c>
      <c r="D83" s="31" t="s">
        <v>14</v>
      </c>
      <c r="E83" s="31" t="s">
        <v>14</v>
      </c>
      <c r="F83" s="31" t="s">
        <v>14</v>
      </c>
      <c r="G83" s="15" t="s">
        <v>8</v>
      </c>
      <c r="H83" s="24" t="s">
        <v>8</v>
      </c>
      <c r="I83" s="17" t="s">
        <v>8</v>
      </c>
    </row>
    <row r="84" spans="1:9" s="13" customFormat="1" ht="20.100000000000001" customHeight="1" x14ac:dyDescent="0.2">
      <c r="A84" s="12"/>
      <c r="B84" s="19" t="s">
        <v>9</v>
      </c>
      <c r="C84" s="25">
        <f>D84</f>
        <v>46119</v>
      </c>
      <c r="D84" s="21">
        <f>D79</f>
        <v>46119</v>
      </c>
      <c r="E84" s="21">
        <f>E79</f>
        <v>46120</v>
      </c>
      <c r="F84" s="21">
        <f>F79</f>
        <v>46121</v>
      </c>
      <c r="G84" s="25">
        <f>D88</f>
        <v>46126</v>
      </c>
      <c r="H84" s="25">
        <f>G84</f>
        <v>46126</v>
      </c>
      <c r="I84" s="34">
        <f>H84</f>
        <v>46126</v>
      </c>
    </row>
    <row r="85" spans="1:9" s="13" customFormat="1" ht="20.100000000000001" customHeight="1" thickBot="1" x14ac:dyDescent="0.25">
      <c r="A85" s="12"/>
      <c r="B85" s="20" t="s">
        <v>11</v>
      </c>
      <c r="C85" s="26">
        <f t="shared" ref="C85:D85" si="49">C84+2</f>
        <v>46121</v>
      </c>
      <c r="D85" s="23">
        <f t="shared" si="49"/>
        <v>46121</v>
      </c>
      <c r="E85" s="23">
        <f>E84+2</f>
        <v>46122</v>
      </c>
      <c r="F85" s="23">
        <f>F84+4</f>
        <v>46125</v>
      </c>
      <c r="G85" s="26">
        <f>G84+2</f>
        <v>46128</v>
      </c>
      <c r="H85" s="26">
        <f>G85</f>
        <v>46128</v>
      </c>
      <c r="I85" s="35">
        <f>H85</f>
        <v>46128</v>
      </c>
    </row>
    <row r="86" spans="1:9" ht="12.75" customHeight="1" thickBot="1" x14ac:dyDescent="0.25">
      <c r="B86" s="3"/>
      <c r="C86" s="3"/>
      <c r="D86" s="3"/>
      <c r="E86" s="3"/>
      <c r="F86" s="3"/>
      <c r="G86" s="3"/>
      <c r="H86" s="3"/>
      <c r="I86" s="39"/>
    </row>
    <row r="87" spans="1:9" s="11" customFormat="1" ht="20.100000000000001" customHeight="1" x14ac:dyDescent="0.2">
      <c r="A87" s="10"/>
      <c r="B87" s="4" t="str">
        <f>"2026 - Week " &amp; TEXT(TRUNC(((C88-DATE(YEAR(C88),1,0))+9)/7),"0")</f>
        <v>2026 - Week 16</v>
      </c>
      <c r="C87" s="5" t="s">
        <v>0</v>
      </c>
      <c r="D87" s="5" t="s">
        <v>1</v>
      </c>
      <c r="E87" s="5" t="s">
        <v>2</v>
      </c>
      <c r="F87" s="5" t="s">
        <v>3</v>
      </c>
      <c r="G87" s="5" t="s">
        <v>4</v>
      </c>
      <c r="H87" s="6" t="s">
        <v>5</v>
      </c>
      <c r="I87" s="7" t="s">
        <v>6</v>
      </c>
    </row>
    <row r="88" spans="1:9" s="13" customFormat="1" ht="20.100000000000001" customHeight="1" x14ac:dyDescent="0.2">
      <c r="A88" s="12"/>
      <c r="B88" s="18" t="s">
        <v>7</v>
      </c>
      <c r="C88" s="8">
        <f>I79+1</f>
        <v>46125</v>
      </c>
      <c r="D88" s="9">
        <f t="shared" ref="D88" si="50">C88+1</f>
        <v>46126</v>
      </c>
      <c r="E88" s="9">
        <f t="shared" ref="E88" si="51">D88+1</f>
        <v>46127</v>
      </c>
      <c r="F88" s="9">
        <f t="shared" ref="F88" si="52">E88+1</f>
        <v>46128</v>
      </c>
      <c r="G88" s="8">
        <f t="shared" ref="G88" si="53">F88+1</f>
        <v>46129</v>
      </c>
      <c r="H88" s="8">
        <f t="shared" ref="H88" si="54">G88+1</f>
        <v>46130</v>
      </c>
      <c r="I88" s="22">
        <f t="shared" ref="I88" si="55">H88+1</f>
        <v>46131</v>
      </c>
    </row>
    <row r="89" spans="1:9" s="11" customFormat="1" ht="99.95" customHeight="1" x14ac:dyDescent="0.2">
      <c r="A89" s="10"/>
      <c r="B89" s="18" t="s">
        <v>25</v>
      </c>
      <c r="C89" s="16" t="s">
        <v>12</v>
      </c>
      <c r="D89" s="14" t="s">
        <v>65</v>
      </c>
      <c r="E89" s="14" t="s">
        <v>66</v>
      </c>
      <c r="F89" s="14" t="s">
        <v>66</v>
      </c>
      <c r="G89" s="16" t="s">
        <v>67</v>
      </c>
      <c r="H89" s="24" t="s">
        <v>12</v>
      </c>
      <c r="I89" s="17" t="s">
        <v>12</v>
      </c>
    </row>
    <row r="90" spans="1:9" s="13" customFormat="1" ht="19.5" customHeight="1" x14ac:dyDescent="0.2">
      <c r="A90" s="12"/>
      <c r="B90" s="18" t="s">
        <v>10</v>
      </c>
      <c r="C90" s="55"/>
      <c r="D90" s="31"/>
      <c r="E90" s="31"/>
      <c r="F90" s="31"/>
      <c r="G90" s="15"/>
      <c r="H90" s="24"/>
      <c r="I90" s="17"/>
    </row>
    <row r="91" spans="1:9" s="13" customFormat="1" ht="48" customHeight="1" x14ac:dyDescent="0.2">
      <c r="A91" s="12"/>
      <c r="B91" s="18" t="s">
        <v>15</v>
      </c>
      <c r="C91" s="24"/>
      <c r="D91" s="32" t="s">
        <v>42</v>
      </c>
      <c r="E91" s="32" t="s">
        <v>39</v>
      </c>
      <c r="F91" s="32" t="s">
        <v>39</v>
      </c>
      <c r="G91" s="15"/>
      <c r="H91" s="24"/>
      <c r="I91" s="17"/>
    </row>
    <row r="92" spans="1:9" s="13" customFormat="1" ht="20.100000000000001" customHeight="1" x14ac:dyDescent="0.2">
      <c r="A92" s="12"/>
      <c r="B92" s="18" t="s">
        <v>13</v>
      </c>
      <c r="C92" s="24" t="s">
        <v>8</v>
      </c>
      <c r="D92" s="31" t="s">
        <v>14</v>
      </c>
      <c r="E92" s="31" t="s">
        <v>14</v>
      </c>
      <c r="F92" s="31" t="s">
        <v>14</v>
      </c>
      <c r="G92" s="15" t="s">
        <v>8</v>
      </c>
      <c r="H92" s="24" t="s">
        <v>8</v>
      </c>
      <c r="I92" s="17" t="s">
        <v>8</v>
      </c>
    </row>
    <row r="93" spans="1:9" s="13" customFormat="1" ht="20.100000000000001" customHeight="1" x14ac:dyDescent="0.2">
      <c r="A93" s="12"/>
      <c r="B93" s="19" t="s">
        <v>9</v>
      </c>
      <c r="C93" s="25">
        <f>D93</f>
        <v>46126</v>
      </c>
      <c r="D93" s="21">
        <f>D88</f>
        <v>46126</v>
      </c>
      <c r="E93" s="21">
        <f>E88</f>
        <v>46127</v>
      </c>
      <c r="F93" s="21">
        <f>F88</f>
        <v>46128</v>
      </c>
      <c r="G93" s="25">
        <f>C97</f>
        <v>46132</v>
      </c>
      <c r="H93" s="25">
        <f>G93</f>
        <v>46132</v>
      </c>
      <c r="I93" s="34">
        <f>H93</f>
        <v>46132</v>
      </c>
    </row>
    <row r="94" spans="1:9" s="13" customFormat="1" ht="20.100000000000001" customHeight="1" thickBot="1" x14ac:dyDescent="0.25">
      <c r="A94" s="12"/>
      <c r="B94" s="20" t="s">
        <v>11</v>
      </c>
      <c r="C94" s="26">
        <f t="shared" ref="C94:D94" si="56">C93+2</f>
        <v>46128</v>
      </c>
      <c r="D94" s="23">
        <f t="shared" si="56"/>
        <v>46128</v>
      </c>
      <c r="E94" s="23">
        <f>E93+2</f>
        <v>46129</v>
      </c>
      <c r="F94" s="23">
        <f>F93+4</f>
        <v>46132</v>
      </c>
      <c r="G94" s="26">
        <f>G93+2</f>
        <v>46134</v>
      </c>
      <c r="H94" s="26">
        <f>G94</f>
        <v>46134</v>
      </c>
      <c r="I94" s="35">
        <f>H94</f>
        <v>46134</v>
      </c>
    </row>
    <row r="95" spans="1:9" ht="12.75" customHeight="1" thickBot="1" x14ac:dyDescent="0.25">
      <c r="B95" s="3"/>
      <c r="C95" s="3"/>
      <c r="D95" s="3"/>
      <c r="E95" s="3"/>
      <c r="F95" s="3"/>
      <c r="G95" s="3"/>
      <c r="H95" s="3"/>
      <c r="I95" s="39"/>
    </row>
    <row r="96" spans="1:9" s="11" customFormat="1" ht="20.100000000000001" customHeight="1" x14ac:dyDescent="0.2">
      <c r="A96" s="10"/>
      <c r="B96" s="4" t="str">
        <f>"2026 - Week " &amp; TEXT(TRUNC(((C97-DATE(YEAR(C97),1,0))+9)/7),"0")</f>
        <v>2026 - Week 17</v>
      </c>
      <c r="C96" s="5" t="s">
        <v>0</v>
      </c>
      <c r="D96" s="5" t="s">
        <v>1</v>
      </c>
      <c r="E96" s="5" t="s">
        <v>2</v>
      </c>
      <c r="F96" s="5" t="s">
        <v>3</v>
      </c>
      <c r="G96" s="5" t="s">
        <v>4</v>
      </c>
      <c r="H96" s="6" t="s">
        <v>5</v>
      </c>
      <c r="I96" s="7" t="s">
        <v>6</v>
      </c>
    </row>
    <row r="97" spans="1:9" s="13" customFormat="1" ht="20.100000000000001" customHeight="1" x14ac:dyDescent="0.2">
      <c r="A97" s="12"/>
      <c r="B97" s="18" t="s">
        <v>7</v>
      </c>
      <c r="C97" s="9">
        <f>I88+1</f>
        <v>46132</v>
      </c>
      <c r="D97" s="9">
        <f t="shared" ref="D97" si="57">C97+1</f>
        <v>46133</v>
      </c>
      <c r="E97" s="9">
        <f t="shared" ref="E97" si="58">D97+1</f>
        <v>46134</v>
      </c>
      <c r="F97" s="9">
        <f t="shared" ref="F97:G97" si="59">E97+1</f>
        <v>46135</v>
      </c>
      <c r="G97" s="9">
        <f t="shared" si="59"/>
        <v>46136</v>
      </c>
      <c r="H97" s="8">
        <f t="shared" ref="H97" si="60">G97+1</f>
        <v>46137</v>
      </c>
      <c r="I97" s="22">
        <f t="shared" ref="I97" si="61">H97+1</f>
        <v>46138</v>
      </c>
    </row>
    <row r="98" spans="1:9" s="11" customFormat="1" ht="99.95" customHeight="1" x14ac:dyDescent="0.2">
      <c r="A98" s="10"/>
      <c r="B98" s="18" t="s">
        <v>25</v>
      </c>
      <c r="C98" s="14" t="s">
        <v>65</v>
      </c>
      <c r="D98" s="14" t="s">
        <v>66</v>
      </c>
      <c r="E98" s="14" t="s">
        <v>66</v>
      </c>
      <c r="F98" s="14" t="s">
        <v>66</v>
      </c>
      <c r="G98" s="16" t="s">
        <v>67</v>
      </c>
      <c r="H98" s="24" t="s">
        <v>12</v>
      </c>
      <c r="I98" s="17" t="s">
        <v>12</v>
      </c>
    </row>
    <row r="99" spans="1:9" s="13" customFormat="1" ht="19.5" customHeight="1" x14ac:dyDescent="0.2">
      <c r="A99" s="12"/>
      <c r="B99" s="18" t="s">
        <v>10</v>
      </c>
      <c r="C99" s="31"/>
      <c r="D99" s="31"/>
      <c r="E99" s="31"/>
      <c r="F99" s="31"/>
      <c r="G99" s="31"/>
      <c r="H99" s="24"/>
      <c r="I99" s="17"/>
    </row>
    <row r="100" spans="1:9" s="13" customFormat="1" ht="30" customHeight="1" x14ac:dyDescent="0.2">
      <c r="A100" s="12"/>
      <c r="B100" s="18" t="s">
        <v>15</v>
      </c>
      <c r="C100" s="40" t="s">
        <v>39</v>
      </c>
      <c r="D100" s="32" t="s">
        <v>37</v>
      </c>
      <c r="E100" s="40" t="s">
        <v>61</v>
      </c>
      <c r="F100" s="32" t="s">
        <v>39</v>
      </c>
      <c r="G100" s="32" t="s">
        <v>39</v>
      </c>
      <c r="H100" s="24"/>
      <c r="I100" s="17"/>
    </row>
    <row r="101" spans="1:9" s="13" customFormat="1" ht="20.100000000000001" customHeight="1" x14ac:dyDescent="0.2">
      <c r="A101" s="12"/>
      <c r="B101" s="18" t="s">
        <v>13</v>
      </c>
      <c r="C101" s="31" t="s">
        <v>14</v>
      </c>
      <c r="D101" s="31" t="s">
        <v>14</v>
      </c>
      <c r="E101" s="31" t="s">
        <v>14</v>
      </c>
      <c r="F101" s="31" t="s">
        <v>14</v>
      </c>
      <c r="G101" s="31" t="s">
        <v>14</v>
      </c>
      <c r="H101" s="24" t="s">
        <v>8</v>
      </c>
      <c r="I101" s="17" t="s">
        <v>8</v>
      </c>
    </row>
    <row r="102" spans="1:9" s="13" customFormat="1" ht="20.100000000000001" customHeight="1" x14ac:dyDescent="0.2">
      <c r="A102" s="12"/>
      <c r="B102" s="19" t="s">
        <v>9</v>
      </c>
      <c r="C102" s="21">
        <f>C97</f>
        <v>46132</v>
      </c>
      <c r="D102" s="21">
        <f>D97</f>
        <v>46133</v>
      </c>
      <c r="E102" s="21">
        <f>E97</f>
        <v>46134</v>
      </c>
      <c r="F102" s="21">
        <f>F97</f>
        <v>46135</v>
      </c>
      <c r="G102" s="21">
        <f>G97</f>
        <v>46136</v>
      </c>
      <c r="H102" s="25" t="s">
        <v>40</v>
      </c>
      <c r="I102" s="34" t="str">
        <f>H102</f>
        <v>-</v>
      </c>
    </row>
    <row r="103" spans="1:9" s="13" customFormat="1" ht="20.100000000000001" customHeight="1" thickBot="1" x14ac:dyDescent="0.25">
      <c r="A103" s="12"/>
      <c r="B103" s="20" t="s">
        <v>11</v>
      </c>
      <c r="C103" s="23">
        <f t="shared" ref="C103:D103" si="62">C102+2</f>
        <v>46134</v>
      </c>
      <c r="D103" s="23">
        <f t="shared" si="62"/>
        <v>46135</v>
      </c>
      <c r="E103" s="23">
        <f>E102+2</f>
        <v>46136</v>
      </c>
      <c r="F103" s="23">
        <f>F102+4</f>
        <v>46139</v>
      </c>
      <c r="G103" s="23">
        <f>G102+4</f>
        <v>46140</v>
      </c>
      <c r="H103" s="26" t="s">
        <v>40</v>
      </c>
      <c r="I103" s="35" t="str">
        <f>H103</f>
        <v>-</v>
      </c>
    </row>
    <row r="104" spans="1:9" ht="12.75" customHeight="1" thickBot="1" x14ac:dyDescent="0.25">
      <c r="B104" s="3"/>
      <c r="C104" s="3"/>
      <c r="D104" s="3"/>
      <c r="E104" s="3"/>
      <c r="F104" s="3"/>
      <c r="G104" s="3"/>
      <c r="H104" s="3"/>
      <c r="I104" s="39"/>
    </row>
    <row r="105" spans="1:9" s="11" customFormat="1" ht="20.100000000000001" customHeight="1" x14ac:dyDescent="0.2">
      <c r="A105" s="10"/>
      <c r="B105" s="4" t="str">
        <f>"2026 - Week " &amp; TEXT(TRUNC(((C106-DATE(YEAR(C106),1,0))+9)/7),"0")</f>
        <v>2026 - Week 18</v>
      </c>
      <c r="C105" s="5" t="s">
        <v>0</v>
      </c>
      <c r="D105" s="5" t="s">
        <v>1</v>
      </c>
      <c r="E105" s="5" t="s">
        <v>2</v>
      </c>
      <c r="F105" s="5" t="s">
        <v>3</v>
      </c>
      <c r="G105" s="5" t="s">
        <v>4</v>
      </c>
      <c r="H105" s="6" t="s">
        <v>5</v>
      </c>
      <c r="I105" s="7" t="s">
        <v>6</v>
      </c>
    </row>
    <row r="106" spans="1:9" s="13" customFormat="1" ht="20.100000000000001" customHeight="1" x14ac:dyDescent="0.2">
      <c r="A106" s="12"/>
      <c r="B106" s="18" t="s">
        <v>7</v>
      </c>
      <c r="C106" s="9">
        <f>I97+1</f>
        <v>46139</v>
      </c>
      <c r="D106" s="9">
        <f t="shared" ref="D106" si="63">C106+1</f>
        <v>46140</v>
      </c>
      <c r="E106" s="9">
        <f t="shared" ref="E106" si="64">D106+1</f>
        <v>46141</v>
      </c>
      <c r="F106" s="8">
        <f t="shared" ref="F106:G106" si="65">E106+1</f>
        <v>46142</v>
      </c>
      <c r="G106" s="8">
        <f t="shared" si="65"/>
        <v>46143</v>
      </c>
      <c r="H106" s="8">
        <f t="shared" ref="H106" si="66">G106+1</f>
        <v>46144</v>
      </c>
      <c r="I106" s="22">
        <f t="shared" ref="I106" si="67">H106+1</f>
        <v>46145</v>
      </c>
    </row>
    <row r="107" spans="1:9" s="11" customFormat="1" ht="99.95" customHeight="1" x14ac:dyDescent="0.2">
      <c r="A107" s="10"/>
      <c r="B107" s="18" t="s">
        <v>25</v>
      </c>
      <c r="C107" s="14" t="s">
        <v>65</v>
      </c>
      <c r="D107" s="14" t="s">
        <v>66</v>
      </c>
      <c r="E107" s="32" t="s">
        <v>58</v>
      </c>
      <c r="F107" s="16" t="s">
        <v>67</v>
      </c>
      <c r="G107" s="24" t="s">
        <v>12</v>
      </c>
      <c r="H107" s="24" t="s">
        <v>12</v>
      </c>
      <c r="I107" s="17" t="s">
        <v>12</v>
      </c>
    </row>
    <row r="108" spans="1:9" s="13" customFormat="1" ht="19.5" customHeight="1" x14ac:dyDescent="0.2">
      <c r="A108" s="12"/>
      <c r="B108" s="18" t="s">
        <v>10</v>
      </c>
      <c r="C108" s="31"/>
      <c r="D108" s="31"/>
      <c r="E108" s="31"/>
      <c r="F108" s="55" t="s">
        <v>39</v>
      </c>
      <c r="G108" s="55" t="s">
        <v>51</v>
      </c>
      <c r="H108" s="24"/>
      <c r="I108" s="17"/>
    </row>
    <row r="109" spans="1:9" s="13" customFormat="1" ht="30" customHeight="1" x14ac:dyDescent="0.2">
      <c r="A109" s="12"/>
      <c r="B109" s="18" t="s">
        <v>15</v>
      </c>
      <c r="C109" s="40" t="s">
        <v>39</v>
      </c>
      <c r="D109" s="32" t="s">
        <v>41</v>
      </c>
      <c r="E109" s="32" t="s">
        <v>59</v>
      </c>
      <c r="F109" s="15"/>
      <c r="G109" s="15"/>
      <c r="H109" s="24"/>
      <c r="I109" s="17"/>
    </row>
    <row r="110" spans="1:9" s="13" customFormat="1" ht="20.100000000000001" customHeight="1" x14ac:dyDescent="0.2">
      <c r="A110" s="12"/>
      <c r="B110" s="18" t="s">
        <v>13</v>
      </c>
      <c r="C110" s="31" t="s">
        <v>14</v>
      </c>
      <c r="D110" s="31" t="s">
        <v>14</v>
      </c>
      <c r="E110" s="31" t="s">
        <v>14</v>
      </c>
      <c r="F110" s="15" t="s">
        <v>8</v>
      </c>
      <c r="G110" s="15" t="s">
        <v>8</v>
      </c>
      <c r="H110" s="24" t="s">
        <v>8</v>
      </c>
      <c r="I110" s="17" t="s">
        <v>8</v>
      </c>
    </row>
    <row r="111" spans="1:9" s="13" customFormat="1" ht="20.100000000000001" customHeight="1" x14ac:dyDescent="0.2">
      <c r="A111" s="12"/>
      <c r="B111" s="19" t="s">
        <v>9</v>
      </c>
      <c r="C111" s="21">
        <f>C106</f>
        <v>46139</v>
      </c>
      <c r="D111" s="21">
        <f>D106</f>
        <v>46140</v>
      </c>
      <c r="E111" s="21">
        <f>E106</f>
        <v>46141</v>
      </c>
      <c r="F111" s="25">
        <f>D115</f>
        <v>46147</v>
      </c>
      <c r="G111" s="25">
        <f>F111</f>
        <v>46147</v>
      </c>
      <c r="H111" s="25">
        <f>G111</f>
        <v>46147</v>
      </c>
      <c r="I111" s="34">
        <f>H111</f>
        <v>46147</v>
      </c>
    </row>
    <row r="112" spans="1:9" s="13" customFormat="1" ht="20.100000000000001" customHeight="1" thickBot="1" x14ac:dyDescent="0.25">
      <c r="A112" s="12"/>
      <c r="B112" s="20" t="s">
        <v>11</v>
      </c>
      <c r="C112" s="23">
        <f t="shared" ref="C112:D112" si="68">C111+2</f>
        <v>46141</v>
      </c>
      <c r="D112" s="23">
        <f t="shared" si="68"/>
        <v>46142</v>
      </c>
      <c r="E112" s="23">
        <f>E111+5</f>
        <v>46146</v>
      </c>
      <c r="F112" s="26">
        <f>F111+2</f>
        <v>46149</v>
      </c>
      <c r="G112" s="26">
        <f>G111+2</f>
        <v>46149</v>
      </c>
      <c r="H112" s="26">
        <f>G112</f>
        <v>46149</v>
      </c>
      <c r="I112" s="35">
        <f>H112</f>
        <v>46149</v>
      </c>
    </row>
    <row r="113" spans="1:9" ht="12.75" customHeight="1" thickBot="1" x14ac:dyDescent="0.25">
      <c r="B113" s="3"/>
      <c r="C113" s="3"/>
      <c r="D113" s="3"/>
      <c r="E113" s="3"/>
      <c r="F113" s="3"/>
      <c r="G113" s="3"/>
      <c r="H113" s="3"/>
      <c r="I113" s="39"/>
    </row>
    <row r="114" spans="1:9" s="11" customFormat="1" ht="20.100000000000001" customHeight="1" x14ac:dyDescent="0.2">
      <c r="A114" s="10"/>
      <c r="B114" s="4" t="str">
        <f>"2026 - Week " &amp; TEXT(TRUNC(((C115-DATE(YEAR(C115),1,0))+9)/7),"0")</f>
        <v>2026 - Week 19</v>
      </c>
      <c r="C114" s="5" t="s">
        <v>0</v>
      </c>
      <c r="D114" s="5" t="s">
        <v>1</v>
      </c>
      <c r="E114" s="5" t="s">
        <v>2</v>
      </c>
      <c r="F114" s="5" t="s">
        <v>3</v>
      </c>
      <c r="G114" s="5" t="s">
        <v>4</v>
      </c>
      <c r="H114" s="6" t="s">
        <v>5</v>
      </c>
      <c r="I114" s="7" t="s">
        <v>6</v>
      </c>
    </row>
    <row r="115" spans="1:9" s="13" customFormat="1" ht="20.100000000000001" customHeight="1" x14ac:dyDescent="0.2">
      <c r="A115" s="12"/>
      <c r="B115" s="18" t="s">
        <v>7</v>
      </c>
      <c r="C115" s="8">
        <f>I106+1</f>
        <v>46146</v>
      </c>
      <c r="D115" s="9">
        <f t="shared" ref="D115" si="69">C115+1</f>
        <v>46147</v>
      </c>
      <c r="E115" s="9">
        <f t="shared" ref="E115" si="70">D115+1</f>
        <v>46148</v>
      </c>
      <c r="F115" s="9">
        <f t="shared" ref="F115" si="71">E115+1</f>
        <v>46149</v>
      </c>
      <c r="G115" s="8">
        <f t="shared" ref="G115" si="72">F115+1</f>
        <v>46150</v>
      </c>
      <c r="H115" s="8">
        <f t="shared" ref="H115" si="73">G115+1</f>
        <v>46151</v>
      </c>
      <c r="I115" s="22">
        <f t="shared" ref="I115" si="74">H115+1</f>
        <v>46152</v>
      </c>
    </row>
    <row r="116" spans="1:9" s="11" customFormat="1" ht="99.95" customHeight="1" x14ac:dyDescent="0.2">
      <c r="A116" s="10"/>
      <c r="B116" s="18" t="s">
        <v>25</v>
      </c>
      <c r="C116" s="16" t="s">
        <v>12</v>
      </c>
      <c r="D116" s="14" t="s">
        <v>65</v>
      </c>
      <c r="E116" s="14" t="s">
        <v>66</v>
      </c>
      <c r="F116" s="14" t="s">
        <v>66</v>
      </c>
      <c r="G116" s="16" t="s">
        <v>67</v>
      </c>
      <c r="H116" s="24" t="s">
        <v>12</v>
      </c>
      <c r="I116" s="17" t="s">
        <v>12</v>
      </c>
    </row>
    <row r="117" spans="1:9" s="13" customFormat="1" ht="19.5" customHeight="1" x14ac:dyDescent="0.2">
      <c r="A117" s="12"/>
      <c r="B117" s="18" t="s">
        <v>10</v>
      </c>
      <c r="C117" s="55"/>
      <c r="D117" s="31"/>
      <c r="E117" s="31"/>
      <c r="F117" s="31"/>
      <c r="G117" s="15"/>
      <c r="H117" s="24"/>
      <c r="I117" s="17"/>
    </row>
    <row r="118" spans="1:9" s="13" customFormat="1" ht="60" customHeight="1" x14ac:dyDescent="0.2">
      <c r="A118" s="12"/>
      <c r="B118" s="18" t="s">
        <v>15</v>
      </c>
      <c r="C118" s="24"/>
      <c r="D118" s="32" t="s">
        <v>38</v>
      </c>
      <c r="E118" s="73" t="s">
        <v>60</v>
      </c>
      <c r="F118" s="73"/>
      <c r="G118" s="15"/>
      <c r="H118" s="24"/>
      <c r="I118" s="17"/>
    </row>
    <row r="119" spans="1:9" s="13" customFormat="1" ht="20.100000000000001" customHeight="1" x14ac:dyDescent="0.2">
      <c r="A119" s="12"/>
      <c r="B119" s="18" t="s">
        <v>13</v>
      </c>
      <c r="C119" s="24" t="s">
        <v>8</v>
      </c>
      <c r="D119" s="31" t="s">
        <v>14</v>
      </c>
      <c r="E119" s="31" t="s">
        <v>14</v>
      </c>
      <c r="F119" s="31" t="s">
        <v>14</v>
      </c>
      <c r="G119" s="15" t="s">
        <v>8</v>
      </c>
      <c r="H119" s="24" t="s">
        <v>8</v>
      </c>
      <c r="I119" s="17" t="s">
        <v>8</v>
      </c>
    </row>
    <row r="120" spans="1:9" s="13" customFormat="1" ht="20.100000000000001" customHeight="1" x14ac:dyDescent="0.2">
      <c r="A120" s="12"/>
      <c r="B120" s="19" t="s">
        <v>9</v>
      </c>
      <c r="C120" s="25">
        <f>D120</f>
        <v>46147</v>
      </c>
      <c r="D120" s="21">
        <f>D115</f>
        <v>46147</v>
      </c>
      <c r="E120" s="21">
        <f>E115</f>
        <v>46148</v>
      </c>
      <c r="F120" s="21">
        <f>F115</f>
        <v>46149</v>
      </c>
      <c r="G120" s="25">
        <f>C124</f>
        <v>46153</v>
      </c>
      <c r="H120" s="25">
        <f>G120</f>
        <v>46153</v>
      </c>
      <c r="I120" s="34">
        <f>H120</f>
        <v>46153</v>
      </c>
    </row>
    <row r="121" spans="1:9" s="13" customFormat="1" ht="20.100000000000001" customHeight="1" thickBot="1" x14ac:dyDescent="0.25">
      <c r="A121" s="12"/>
      <c r="B121" s="20" t="s">
        <v>11</v>
      </c>
      <c r="C121" s="26">
        <f t="shared" ref="C121:D121" si="75">C120+2</f>
        <v>46149</v>
      </c>
      <c r="D121" s="23">
        <f t="shared" si="75"/>
        <v>46149</v>
      </c>
      <c r="E121" s="23">
        <f>E120+2</f>
        <v>46150</v>
      </c>
      <c r="F121" s="23">
        <f>F120+4</f>
        <v>46153</v>
      </c>
      <c r="G121" s="26">
        <f>G120+2</f>
        <v>46155</v>
      </c>
      <c r="H121" s="26">
        <f>G121</f>
        <v>46155</v>
      </c>
      <c r="I121" s="35">
        <f>H121</f>
        <v>46155</v>
      </c>
    </row>
    <row r="122" spans="1:9" ht="12.75" customHeight="1" thickBot="1" x14ac:dyDescent="0.25">
      <c r="B122" s="3"/>
      <c r="C122" s="3"/>
      <c r="D122" s="3"/>
      <c r="E122" s="3"/>
      <c r="F122" s="3"/>
      <c r="G122" s="3"/>
      <c r="H122" s="3"/>
      <c r="I122" s="39"/>
    </row>
    <row r="123" spans="1:9" s="11" customFormat="1" ht="20.100000000000001" customHeight="1" x14ac:dyDescent="0.2">
      <c r="A123" s="10"/>
      <c r="B123" s="4" t="str">
        <f>"2026 - Week " &amp; TEXT(TRUNC(((C124-DATE(YEAR(C124),1,0))+9)/7),"0")</f>
        <v>2026 - Week 20</v>
      </c>
      <c r="C123" s="5" t="s">
        <v>0</v>
      </c>
      <c r="D123" s="5" t="s">
        <v>1</v>
      </c>
      <c r="E123" s="5" t="s">
        <v>2</v>
      </c>
      <c r="F123" s="5" t="s">
        <v>3</v>
      </c>
      <c r="G123" s="5" t="s">
        <v>4</v>
      </c>
      <c r="H123" s="6" t="s">
        <v>5</v>
      </c>
      <c r="I123" s="7" t="s">
        <v>6</v>
      </c>
    </row>
    <row r="124" spans="1:9" s="13" customFormat="1" ht="20.100000000000001" customHeight="1" x14ac:dyDescent="0.2">
      <c r="A124" s="12"/>
      <c r="B124" s="18" t="s">
        <v>7</v>
      </c>
      <c r="C124" s="9">
        <f>I115+1</f>
        <v>46153</v>
      </c>
      <c r="D124" s="9">
        <f t="shared" ref="D124" si="76">C124+1</f>
        <v>46154</v>
      </c>
      <c r="E124" s="8">
        <f t="shared" ref="E124" si="77">D124+1</f>
        <v>46155</v>
      </c>
      <c r="F124" s="8">
        <f t="shared" ref="F124" si="78">E124+1</f>
        <v>46156</v>
      </c>
      <c r="G124" s="8">
        <f t="shared" ref="G124" si="79">F124+1</f>
        <v>46157</v>
      </c>
      <c r="H124" s="8">
        <f t="shared" ref="H124" si="80">G124+1</f>
        <v>46158</v>
      </c>
      <c r="I124" s="22">
        <f t="shared" ref="I124" si="81">H124+1</f>
        <v>46159</v>
      </c>
    </row>
    <row r="125" spans="1:9" s="11" customFormat="1" ht="99.95" customHeight="1" x14ac:dyDescent="0.2">
      <c r="A125" s="10"/>
      <c r="B125" s="18" t="s">
        <v>25</v>
      </c>
      <c r="C125" s="14" t="s">
        <v>65</v>
      </c>
      <c r="D125" s="14" t="s">
        <v>66</v>
      </c>
      <c r="E125" s="16" t="s">
        <v>67</v>
      </c>
      <c r="F125" s="24" t="s">
        <v>12</v>
      </c>
      <c r="G125" s="24" t="s">
        <v>12</v>
      </c>
      <c r="H125" s="24" t="s">
        <v>12</v>
      </c>
      <c r="I125" s="17" t="s">
        <v>12</v>
      </c>
    </row>
    <row r="126" spans="1:9" s="13" customFormat="1" ht="19.5" customHeight="1" x14ac:dyDescent="0.2">
      <c r="A126" s="12"/>
      <c r="B126" s="18" t="s">
        <v>10</v>
      </c>
      <c r="C126" s="31"/>
      <c r="D126" s="31"/>
      <c r="E126" s="55" t="s">
        <v>39</v>
      </c>
      <c r="F126" s="55" t="s">
        <v>52</v>
      </c>
      <c r="G126" s="15"/>
      <c r="H126" s="24"/>
      <c r="I126" s="17"/>
    </row>
    <row r="127" spans="1:9" s="13" customFormat="1" ht="19.5" customHeight="1" x14ac:dyDescent="0.2">
      <c r="A127" s="12"/>
      <c r="B127" s="18" t="s">
        <v>15</v>
      </c>
      <c r="C127" s="40" t="s">
        <v>39</v>
      </c>
      <c r="D127" s="40"/>
      <c r="E127" s="15"/>
      <c r="F127" s="15"/>
      <c r="G127" s="15"/>
      <c r="H127" s="24"/>
      <c r="I127" s="17"/>
    </row>
    <row r="128" spans="1:9" s="13" customFormat="1" ht="20.100000000000001" customHeight="1" x14ac:dyDescent="0.2">
      <c r="A128" s="12"/>
      <c r="B128" s="18" t="s">
        <v>13</v>
      </c>
      <c r="C128" s="31" t="s">
        <v>14</v>
      </c>
      <c r="D128" s="31" t="s">
        <v>14</v>
      </c>
      <c r="E128" s="15" t="s">
        <v>8</v>
      </c>
      <c r="F128" s="15" t="s">
        <v>8</v>
      </c>
      <c r="G128" s="15" t="s">
        <v>8</v>
      </c>
      <c r="H128" s="24" t="s">
        <v>8</v>
      </c>
      <c r="I128" s="17" t="s">
        <v>8</v>
      </c>
    </row>
    <row r="129" spans="1:9" s="13" customFormat="1" ht="20.100000000000001" customHeight="1" x14ac:dyDescent="0.2">
      <c r="A129" s="12"/>
      <c r="B129" s="19" t="s">
        <v>9</v>
      </c>
      <c r="C129" s="21">
        <f>C124</f>
        <v>46153</v>
      </c>
      <c r="D129" s="21">
        <f>D124</f>
        <v>46154</v>
      </c>
      <c r="E129" s="25">
        <f>E133</f>
        <v>46162</v>
      </c>
      <c r="F129" s="25">
        <f>E129</f>
        <v>46162</v>
      </c>
      <c r="G129" s="25">
        <f>F129</f>
        <v>46162</v>
      </c>
      <c r="H129" s="25">
        <f>G129</f>
        <v>46162</v>
      </c>
      <c r="I129" s="34">
        <f>H129</f>
        <v>46162</v>
      </c>
    </row>
    <row r="130" spans="1:9" s="13" customFormat="1" ht="20.100000000000001" customHeight="1" thickBot="1" x14ac:dyDescent="0.25">
      <c r="A130" s="12"/>
      <c r="B130" s="20" t="s">
        <v>11</v>
      </c>
      <c r="C130" s="23">
        <f t="shared" ref="C130" si="82">C129+2</f>
        <v>46155</v>
      </c>
      <c r="D130" s="23">
        <f>D129+2</f>
        <v>46156</v>
      </c>
      <c r="E130" s="26">
        <f>E129+2</f>
        <v>46164</v>
      </c>
      <c r="F130" s="26">
        <f>F129+2</f>
        <v>46164</v>
      </c>
      <c r="G130" s="26">
        <f>G129+2</f>
        <v>46164</v>
      </c>
      <c r="H130" s="26">
        <f>G130</f>
        <v>46164</v>
      </c>
      <c r="I130" s="35">
        <f>H130</f>
        <v>46164</v>
      </c>
    </row>
    <row r="131" spans="1:9" ht="12.75" customHeight="1" thickBot="1" x14ac:dyDescent="0.25">
      <c r="B131" s="3"/>
      <c r="C131" s="3"/>
      <c r="D131" s="3"/>
      <c r="E131" s="3"/>
      <c r="F131" s="3"/>
      <c r="G131" s="3"/>
      <c r="H131" s="3"/>
      <c r="I131" s="39"/>
    </row>
    <row r="132" spans="1:9" s="11" customFormat="1" ht="20.100000000000001" customHeight="1" x14ac:dyDescent="0.2">
      <c r="A132" s="10"/>
      <c r="B132" s="4" t="str">
        <f>"2026 - Week " &amp; TEXT(TRUNC(((C133-DATE(YEAR(C133),1,0))+9)/7),"0")</f>
        <v>2026 - Week 21</v>
      </c>
      <c r="C132" s="5" t="s">
        <v>0</v>
      </c>
      <c r="D132" s="5" t="s">
        <v>1</v>
      </c>
      <c r="E132" s="5" t="s">
        <v>2</v>
      </c>
      <c r="F132" s="5" t="s">
        <v>3</v>
      </c>
      <c r="G132" s="5" t="s">
        <v>4</v>
      </c>
      <c r="H132" s="6" t="s">
        <v>5</v>
      </c>
      <c r="I132" s="7" t="s">
        <v>6</v>
      </c>
    </row>
    <row r="133" spans="1:9" s="13" customFormat="1" ht="20.100000000000001" customHeight="1" x14ac:dyDescent="0.2">
      <c r="A133" s="12"/>
      <c r="B133" s="18" t="s">
        <v>7</v>
      </c>
      <c r="C133" s="8">
        <f>I124+1</f>
        <v>46160</v>
      </c>
      <c r="D133" s="8">
        <f t="shared" ref="D133" si="83">C133+1</f>
        <v>46161</v>
      </c>
      <c r="E133" s="9">
        <f t="shared" ref="E133" si="84">D133+1</f>
        <v>46162</v>
      </c>
      <c r="F133" s="9">
        <f t="shared" ref="F133" si="85">E133+1</f>
        <v>46163</v>
      </c>
      <c r="G133" s="8">
        <f t="shared" ref="G133" si="86">F133+1</f>
        <v>46164</v>
      </c>
      <c r="H133" s="8">
        <f t="shared" ref="H133" si="87">G133+1</f>
        <v>46165</v>
      </c>
      <c r="I133" s="22">
        <f t="shared" ref="I133" si="88">H133+1</f>
        <v>46166</v>
      </c>
    </row>
    <row r="134" spans="1:9" s="11" customFormat="1" ht="99.95" customHeight="1" x14ac:dyDescent="0.2">
      <c r="A134" s="10"/>
      <c r="B134" s="18" t="s">
        <v>25</v>
      </c>
      <c r="C134" s="24" t="s">
        <v>12</v>
      </c>
      <c r="D134" s="24" t="s">
        <v>12</v>
      </c>
      <c r="E134" s="14" t="s">
        <v>65</v>
      </c>
      <c r="F134" s="14" t="s">
        <v>66</v>
      </c>
      <c r="G134" s="16" t="s">
        <v>67</v>
      </c>
      <c r="H134" s="24" t="s">
        <v>12</v>
      </c>
      <c r="I134" s="17" t="s">
        <v>12</v>
      </c>
    </row>
    <row r="135" spans="1:9" s="13" customFormat="1" ht="19.5" customHeight="1" x14ac:dyDescent="0.2">
      <c r="A135" s="12"/>
      <c r="B135" s="18" t="s">
        <v>10</v>
      </c>
      <c r="C135" s="33" t="s">
        <v>53</v>
      </c>
      <c r="D135" s="33"/>
      <c r="E135" s="32"/>
      <c r="F135" s="31"/>
      <c r="G135" s="15"/>
      <c r="H135" s="24"/>
      <c r="I135" s="17"/>
    </row>
    <row r="136" spans="1:9" s="13" customFormat="1" ht="19.5" customHeight="1" x14ac:dyDescent="0.2">
      <c r="A136" s="12"/>
      <c r="B136" s="18" t="s">
        <v>15</v>
      </c>
      <c r="C136" s="24"/>
      <c r="D136" s="24"/>
      <c r="E136" s="40" t="s">
        <v>39</v>
      </c>
      <c r="F136" s="32"/>
      <c r="G136" s="15"/>
      <c r="H136" s="24"/>
      <c r="I136" s="17"/>
    </row>
    <row r="137" spans="1:9" s="13" customFormat="1" ht="20.100000000000001" customHeight="1" x14ac:dyDescent="0.2">
      <c r="A137" s="12"/>
      <c r="B137" s="18" t="s">
        <v>13</v>
      </c>
      <c r="C137" s="24" t="s">
        <v>8</v>
      </c>
      <c r="D137" s="24" t="s">
        <v>8</v>
      </c>
      <c r="E137" s="31" t="s">
        <v>14</v>
      </c>
      <c r="F137" s="31" t="s">
        <v>14</v>
      </c>
      <c r="G137" s="15" t="s">
        <v>8</v>
      </c>
      <c r="H137" s="24" t="s">
        <v>8</v>
      </c>
      <c r="I137" s="17" t="s">
        <v>8</v>
      </c>
    </row>
    <row r="138" spans="1:9" s="13" customFormat="1" ht="20.100000000000001" customHeight="1" x14ac:dyDescent="0.2">
      <c r="A138" s="12"/>
      <c r="B138" s="19" t="s">
        <v>9</v>
      </c>
      <c r="C138" s="25">
        <f>D138</f>
        <v>46162</v>
      </c>
      <c r="D138" s="25">
        <f>E138</f>
        <v>46162</v>
      </c>
      <c r="E138" s="21">
        <f>E133</f>
        <v>46162</v>
      </c>
      <c r="F138" s="21">
        <f>F133</f>
        <v>46163</v>
      </c>
      <c r="G138" s="25">
        <f>D142</f>
        <v>46168</v>
      </c>
      <c r="H138" s="25">
        <f t="shared" ref="H138:H139" si="89">G138</f>
        <v>46168</v>
      </c>
      <c r="I138" s="34">
        <f t="shared" ref="I138:I139" si="90">H138</f>
        <v>46168</v>
      </c>
    </row>
    <row r="139" spans="1:9" s="13" customFormat="1" ht="20.100000000000001" customHeight="1" thickBot="1" x14ac:dyDescent="0.25">
      <c r="A139" s="12"/>
      <c r="B139" s="20" t="s">
        <v>11</v>
      </c>
      <c r="C139" s="26">
        <f t="shared" ref="C139:E139" si="91">C138+2</f>
        <v>46164</v>
      </c>
      <c r="D139" s="26">
        <f t="shared" si="91"/>
        <v>46164</v>
      </c>
      <c r="E139" s="23">
        <f t="shared" si="91"/>
        <v>46164</v>
      </c>
      <c r="F139" s="23">
        <f>F138+4</f>
        <v>46167</v>
      </c>
      <c r="G139" s="26">
        <f>G138+2</f>
        <v>46170</v>
      </c>
      <c r="H139" s="26">
        <f t="shared" si="89"/>
        <v>46170</v>
      </c>
      <c r="I139" s="35">
        <f t="shared" si="90"/>
        <v>46170</v>
      </c>
    </row>
    <row r="140" spans="1:9" ht="12.75" customHeight="1" thickBot="1" x14ac:dyDescent="0.25">
      <c r="B140" s="3"/>
      <c r="C140" s="3"/>
      <c r="D140" s="3"/>
      <c r="E140" s="3"/>
      <c r="F140" s="3"/>
      <c r="G140" s="3"/>
      <c r="H140" s="3"/>
      <c r="I140" s="39"/>
    </row>
    <row r="141" spans="1:9" s="11" customFormat="1" ht="20.100000000000001" customHeight="1" x14ac:dyDescent="0.2">
      <c r="A141" s="10"/>
      <c r="B141" s="4" t="str">
        <f>"2026 - Week " &amp; TEXT(TRUNC(((C142-DATE(YEAR(C142),1,0))+9)/7),"0")</f>
        <v>2026 - Week 22</v>
      </c>
      <c r="C141" s="5" t="s">
        <v>0</v>
      </c>
      <c r="D141" s="5" t="s">
        <v>1</v>
      </c>
      <c r="E141" s="5" t="s">
        <v>2</v>
      </c>
      <c r="F141" s="5" t="s">
        <v>3</v>
      </c>
      <c r="G141" s="5" t="s">
        <v>4</v>
      </c>
      <c r="H141" s="6" t="s">
        <v>5</v>
      </c>
      <c r="I141" s="7" t="s">
        <v>6</v>
      </c>
    </row>
    <row r="142" spans="1:9" s="13" customFormat="1" ht="20.100000000000001" customHeight="1" x14ac:dyDescent="0.2">
      <c r="A142" s="12"/>
      <c r="B142" s="18" t="s">
        <v>7</v>
      </c>
      <c r="C142" s="8">
        <f>I133+1</f>
        <v>46167</v>
      </c>
      <c r="D142" s="9">
        <f t="shared" ref="D142" si="92">C142+1</f>
        <v>46168</v>
      </c>
      <c r="E142" s="9">
        <f t="shared" ref="E142" si="93">D142+1</f>
        <v>46169</v>
      </c>
      <c r="F142" s="9">
        <f t="shared" ref="F142" si="94">E142+1</f>
        <v>46170</v>
      </c>
      <c r="G142" s="8">
        <f t="shared" ref="G142" si="95">F142+1</f>
        <v>46171</v>
      </c>
      <c r="H142" s="8">
        <f t="shared" ref="H142" si="96">G142+1</f>
        <v>46172</v>
      </c>
      <c r="I142" s="22">
        <f t="shared" ref="I142" si="97">H142+1</f>
        <v>46173</v>
      </c>
    </row>
    <row r="143" spans="1:9" s="11" customFormat="1" ht="99.95" customHeight="1" x14ac:dyDescent="0.2">
      <c r="A143" s="10"/>
      <c r="B143" s="18" t="s">
        <v>25</v>
      </c>
      <c r="C143" s="16" t="s">
        <v>12</v>
      </c>
      <c r="D143" s="14" t="s">
        <v>65</v>
      </c>
      <c r="E143" s="14" t="s">
        <v>66</v>
      </c>
      <c r="F143" s="14" t="s">
        <v>66</v>
      </c>
      <c r="G143" s="16" t="s">
        <v>67</v>
      </c>
      <c r="H143" s="24" t="s">
        <v>12</v>
      </c>
      <c r="I143" s="17" t="s">
        <v>12</v>
      </c>
    </row>
    <row r="144" spans="1:9" s="13" customFormat="1" ht="19.5" customHeight="1" x14ac:dyDescent="0.2">
      <c r="A144" s="12"/>
      <c r="B144" s="18" t="s">
        <v>10</v>
      </c>
      <c r="C144" s="55"/>
      <c r="D144" s="31"/>
      <c r="E144" s="31"/>
      <c r="F144" s="31"/>
      <c r="G144" s="15"/>
      <c r="H144" s="24"/>
      <c r="I144" s="17"/>
    </row>
    <row r="145" spans="1:9" s="13" customFormat="1" ht="30" customHeight="1" x14ac:dyDescent="0.2">
      <c r="A145" s="12"/>
      <c r="B145" s="18" t="s">
        <v>15</v>
      </c>
      <c r="C145" s="24"/>
      <c r="D145" s="32" t="s">
        <v>41</v>
      </c>
      <c r="E145" s="32" t="s">
        <v>39</v>
      </c>
      <c r="F145" s="32" t="s">
        <v>39</v>
      </c>
      <c r="G145" s="15"/>
      <c r="H145" s="24"/>
      <c r="I145" s="17"/>
    </row>
    <row r="146" spans="1:9" s="13" customFormat="1" ht="20.100000000000001" customHeight="1" x14ac:dyDescent="0.2">
      <c r="A146" s="12"/>
      <c r="B146" s="18" t="s">
        <v>13</v>
      </c>
      <c r="C146" s="24" t="s">
        <v>8</v>
      </c>
      <c r="D146" s="31" t="s">
        <v>14</v>
      </c>
      <c r="E146" s="31" t="s">
        <v>14</v>
      </c>
      <c r="F146" s="31" t="s">
        <v>14</v>
      </c>
      <c r="G146" s="15" t="s">
        <v>8</v>
      </c>
      <c r="H146" s="24" t="s">
        <v>8</v>
      </c>
      <c r="I146" s="17" t="s">
        <v>8</v>
      </c>
    </row>
    <row r="147" spans="1:9" s="13" customFormat="1" ht="20.100000000000001" customHeight="1" x14ac:dyDescent="0.2">
      <c r="A147" s="12"/>
      <c r="B147" s="19" t="s">
        <v>9</v>
      </c>
      <c r="C147" s="25">
        <f>D147</f>
        <v>46168</v>
      </c>
      <c r="D147" s="21">
        <f>D142</f>
        <v>46168</v>
      </c>
      <c r="E147" s="21">
        <f>E142</f>
        <v>46169</v>
      </c>
      <c r="F147" s="21">
        <f>F142</f>
        <v>46170</v>
      </c>
      <c r="G147" s="25">
        <f>D151</f>
        <v>46175</v>
      </c>
      <c r="H147" s="25">
        <f>G147</f>
        <v>46175</v>
      </c>
      <c r="I147" s="34">
        <f>H147</f>
        <v>46175</v>
      </c>
    </row>
    <row r="148" spans="1:9" s="13" customFormat="1" ht="20.100000000000001" customHeight="1" thickBot="1" x14ac:dyDescent="0.25">
      <c r="A148" s="12"/>
      <c r="B148" s="20" t="s">
        <v>11</v>
      </c>
      <c r="C148" s="26">
        <f t="shared" ref="C148:D148" si="98">C147+2</f>
        <v>46170</v>
      </c>
      <c r="D148" s="23">
        <f t="shared" si="98"/>
        <v>46170</v>
      </c>
      <c r="E148" s="23">
        <f>E147+2</f>
        <v>46171</v>
      </c>
      <c r="F148" s="23">
        <f>F147+4</f>
        <v>46174</v>
      </c>
      <c r="G148" s="26">
        <f>G147+2</f>
        <v>46177</v>
      </c>
      <c r="H148" s="26">
        <f>G148</f>
        <v>46177</v>
      </c>
      <c r="I148" s="35">
        <f>H148</f>
        <v>46177</v>
      </c>
    </row>
    <row r="149" spans="1:9" ht="12.75" customHeight="1" thickBot="1" x14ac:dyDescent="0.25">
      <c r="B149" s="3"/>
      <c r="C149" s="3"/>
      <c r="D149" s="3"/>
      <c r="E149" s="3"/>
      <c r="F149" s="3"/>
      <c r="G149" s="3"/>
      <c r="H149" s="3"/>
      <c r="I149" s="39"/>
    </row>
    <row r="150" spans="1:9" s="11" customFormat="1" ht="20.100000000000001" customHeight="1" x14ac:dyDescent="0.2">
      <c r="A150" s="10"/>
      <c r="B150" s="4" t="str">
        <f>"2026 - Week " &amp; TEXT(TRUNC(((C151-DATE(YEAR(C151),1,0))+9)/7),"0")</f>
        <v>2026 - Week 23</v>
      </c>
      <c r="C150" s="5" t="s">
        <v>0</v>
      </c>
      <c r="D150" s="5" t="s">
        <v>1</v>
      </c>
      <c r="E150" s="5" t="s">
        <v>2</v>
      </c>
      <c r="F150" s="5" t="s">
        <v>3</v>
      </c>
      <c r="G150" s="5" t="s">
        <v>4</v>
      </c>
      <c r="H150" s="6" t="s">
        <v>5</v>
      </c>
      <c r="I150" s="7" t="s">
        <v>6</v>
      </c>
    </row>
    <row r="151" spans="1:9" s="13" customFormat="1" ht="20.100000000000001" customHeight="1" x14ac:dyDescent="0.2">
      <c r="A151" s="12"/>
      <c r="B151" s="18" t="s">
        <v>7</v>
      </c>
      <c r="C151" s="8">
        <f>I142+1</f>
        <v>46174</v>
      </c>
      <c r="D151" s="9">
        <f t="shared" ref="D151" si="99">C151+1</f>
        <v>46175</v>
      </c>
      <c r="E151" s="8">
        <f t="shared" ref="E151" si="100">D151+1</f>
        <v>46176</v>
      </c>
      <c r="F151" s="8">
        <f t="shared" ref="F151" si="101">E151+1</f>
        <v>46177</v>
      </c>
      <c r="G151" s="8">
        <f t="shared" ref="G151" si="102">F151+1</f>
        <v>46178</v>
      </c>
      <c r="H151" s="8">
        <f t="shared" ref="H151" si="103">G151+1</f>
        <v>46179</v>
      </c>
      <c r="I151" s="22">
        <f t="shared" ref="I151" si="104">H151+1</f>
        <v>46180</v>
      </c>
    </row>
    <row r="152" spans="1:9" s="11" customFormat="1" ht="99.95" customHeight="1" x14ac:dyDescent="0.2">
      <c r="A152" s="10"/>
      <c r="B152" s="18" t="s">
        <v>25</v>
      </c>
      <c r="C152" s="16" t="s">
        <v>12</v>
      </c>
      <c r="D152" s="14" t="s">
        <v>65</v>
      </c>
      <c r="E152" s="16" t="s">
        <v>67</v>
      </c>
      <c r="F152" s="24" t="s">
        <v>12</v>
      </c>
      <c r="G152" s="24" t="s">
        <v>12</v>
      </c>
      <c r="H152" s="24" t="s">
        <v>12</v>
      </c>
      <c r="I152" s="17" t="s">
        <v>12</v>
      </c>
    </row>
    <row r="153" spans="1:9" s="13" customFormat="1" ht="19.5" customHeight="1" x14ac:dyDescent="0.2">
      <c r="A153" s="12"/>
      <c r="B153" s="18" t="s">
        <v>10</v>
      </c>
      <c r="C153" s="55"/>
      <c r="D153" s="31"/>
      <c r="E153" s="15"/>
      <c r="F153" s="24"/>
      <c r="G153" s="15"/>
      <c r="H153" s="24"/>
      <c r="I153" s="17"/>
    </row>
    <row r="154" spans="1:9" s="13" customFormat="1" ht="30" customHeight="1" x14ac:dyDescent="0.2">
      <c r="A154" s="12"/>
      <c r="B154" s="18" t="s">
        <v>15</v>
      </c>
      <c r="C154" s="24"/>
      <c r="D154" s="32" t="s">
        <v>37</v>
      </c>
      <c r="E154" s="15"/>
      <c r="F154" s="24"/>
      <c r="G154" s="15"/>
      <c r="H154" s="24"/>
      <c r="I154" s="17"/>
    </row>
    <row r="155" spans="1:9" s="13" customFormat="1" ht="20.100000000000001" customHeight="1" x14ac:dyDescent="0.2">
      <c r="A155" s="12"/>
      <c r="B155" s="18" t="s">
        <v>13</v>
      </c>
      <c r="C155" s="24" t="s">
        <v>8</v>
      </c>
      <c r="D155" s="31" t="s">
        <v>14</v>
      </c>
      <c r="E155" s="15" t="s">
        <v>8</v>
      </c>
      <c r="F155" s="24" t="s">
        <v>8</v>
      </c>
      <c r="G155" s="15" t="s">
        <v>8</v>
      </c>
      <c r="H155" s="24" t="s">
        <v>8</v>
      </c>
      <c r="I155" s="17" t="s">
        <v>8</v>
      </c>
    </row>
    <row r="156" spans="1:9" s="13" customFormat="1" ht="20.100000000000001" customHeight="1" x14ac:dyDescent="0.2">
      <c r="A156" s="12"/>
      <c r="B156" s="19" t="s">
        <v>9</v>
      </c>
      <c r="C156" s="25">
        <f>D156</f>
        <v>46175</v>
      </c>
      <c r="D156" s="21">
        <f>D151</f>
        <v>46175</v>
      </c>
      <c r="E156" s="25">
        <f>D160</f>
        <v>46182</v>
      </c>
      <c r="F156" s="25">
        <f>E156</f>
        <v>46182</v>
      </c>
      <c r="G156" s="25">
        <f>F156</f>
        <v>46182</v>
      </c>
      <c r="H156" s="25">
        <f>G156</f>
        <v>46182</v>
      </c>
      <c r="I156" s="34">
        <f>H156</f>
        <v>46182</v>
      </c>
    </row>
    <row r="157" spans="1:9" s="13" customFormat="1" ht="20.100000000000001" customHeight="1" thickBot="1" x14ac:dyDescent="0.25">
      <c r="A157" s="12"/>
      <c r="B157" s="20" t="s">
        <v>11</v>
      </c>
      <c r="C157" s="26">
        <f t="shared" ref="C157:D157" si="105">C156+2</f>
        <v>46177</v>
      </c>
      <c r="D157" s="23">
        <f t="shared" si="105"/>
        <v>46177</v>
      </c>
      <c r="E157" s="26">
        <f>E156+2</f>
        <v>46184</v>
      </c>
      <c r="F157" s="26">
        <f>E157</f>
        <v>46184</v>
      </c>
      <c r="G157" s="26">
        <f>G156+2</f>
        <v>46184</v>
      </c>
      <c r="H157" s="26">
        <f>G157</f>
        <v>46184</v>
      </c>
      <c r="I157" s="35">
        <f>H157</f>
        <v>46184</v>
      </c>
    </row>
    <row r="158" spans="1:9" ht="12.75" customHeight="1" thickBot="1" x14ac:dyDescent="0.25">
      <c r="B158" s="3"/>
      <c r="C158" s="3"/>
      <c r="D158" s="3"/>
      <c r="E158" s="3"/>
      <c r="F158" s="3"/>
      <c r="G158" s="3"/>
      <c r="H158" s="3"/>
      <c r="I158" s="39"/>
    </row>
    <row r="159" spans="1:9" s="11" customFormat="1" ht="20.100000000000001" customHeight="1" x14ac:dyDescent="0.2">
      <c r="A159" s="10"/>
      <c r="B159" s="4" t="str">
        <f>"2026 - Week " &amp; TEXT(TRUNC(((C160-DATE(YEAR(C160),1,0))+9)/7),"0")</f>
        <v>2026 - Week 24</v>
      </c>
      <c r="C159" s="5" t="s">
        <v>0</v>
      </c>
      <c r="D159" s="5" t="s">
        <v>1</v>
      </c>
      <c r="E159" s="5" t="s">
        <v>2</v>
      </c>
      <c r="F159" s="5" t="s">
        <v>3</v>
      </c>
      <c r="G159" s="5" t="s">
        <v>4</v>
      </c>
      <c r="H159" s="6" t="s">
        <v>5</v>
      </c>
      <c r="I159" s="7" t="s">
        <v>6</v>
      </c>
    </row>
    <row r="160" spans="1:9" s="13" customFormat="1" ht="20.100000000000001" customHeight="1" x14ac:dyDescent="0.2">
      <c r="A160" s="12"/>
      <c r="B160" s="18" t="s">
        <v>7</v>
      </c>
      <c r="C160" s="8">
        <f>I151+1</f>
        <v>46181</v>
      </c>
      <c r="D160" s="9">
        <f t="shared" ref="D160" si="106">C160+1</f>
        <v>46182</v>
      </c>
      <c r="E160" s="8">
        <f t="shared" ref="E160" si="107">D160+1</f>
        <v>46183</v>
      </c>
      <c r="F160" s="9">
        <f t="shared" ref="F160" si="108">E160+1</f>
        <v>46184</v>
      </c>
      <c r="G160" s="8">
        <f t="shared" ref="G160" si="109">F160+1</f>
        <v>46185</v>
      </c>
      <c r="H160" s="8">
        <f t="shared" ref="H160" si="110">G160+1</f>
        <v>46186</v>
      </c>
      <c r="I160" s="22">
        <f t="shared" ref="I160" si="111">H160+1</f>
        <v>46187</v>
      </c>
    </row>
    <row r="161" spans="1:10" s="11" customFormat="1" ht="99.95" customHeight="1" x14ac:dyDescent="0.2">
      <c r="A161" s="10"/>
      <c r="B161" s="18" t="s">
        <v>25</v>
      </c>
      <c r="C161" s="16" t="s">
        <v>12</v>
      </c>
      <c r="D161" s="14" t="s">
        <v>65</v>
      </c>
      <c r="E161" s="55" t="s">
        <v>55</v>
      </c>
      <c r="F161" s="14" t="s">
        <v>66</v>
      </c>
      <c r="G161" s="16" t="s">
        <v>67</v>
      </c>
      <c r="H161" s="24" t="s">
        <v>12</v>
      </c>
      <c r="I161" s="17" t="s">
        <v>12</v>
      </c>
    </row>
    <row r="162" spans="1:10" s="13" customFormat="1" ht="19.5" customHeight="1" x14ac:dyDescent="0.2">
      <c r="A162" s="12"/>
      <c r="B162" s="18" t="s">
        <v>10</v>
      </c>
      <c r="C162" s="55"/>
      <c r="D162" s="31"/>
      <c r="E162" s="15"/>
      <c r="F162" s="31"/>
      <c r="G162" s="15"/>
      <c r="H162" s="24"/>
      <c r="I162" s="17"/>
    </row>
    <row r="163" spans="1:10" s="13" customFormat="1" ht="47.25" customHeight="1" x14ac:dyDescent="0.2">
      <c r="A163" s="12"/>
      <c r="B163" s="18" t="s">
        <v>15</v>
      </c>
      <c r="C163" s="24"/>
      <c r="D163" s="32" t="s">
        <v>38</v>
      </c>
      <c r="E163" s="55" t="s">
        <v>56</v>
      </c>
      <c r="F163" s="32" t="s">
        <v>39</v>
      </c>
      <c r="G163" s="15"/>
      <c r="H163" s="24"/>
      <c r="I163" s="17"/>
    </row>
    <row r="164" spans="1:10" s="13" customFormat="1" ht="20.100000000000001" customHeight="1" x14ac:dyDescent="0.2">
      <c r="A164" s="12"/>
      <c r="B164" s="18" t="s">
        <v>13</v>
      </c>
      <c r="C164" s="24" t="s">
        <v>8</v>
      </c>
      <c r="D164" s="31" t="s">
        <v>14</v>
      </c>
      <c r="E164" s="24" t="s">
        <v>8</v>
      </c>
      <c r="F164" s="31" t="s">
        <v>14</v>
      </c>
      <c r="G164" s="15" t="s">
        <v>8</v>
      </c>
      <c r="H164" s="24" t="s">
        <v>8</v>
      </c>
      <c r="I164" s="17" t="s">
        <v>8</v>
      </c>
    </row>
    <row r="165" spans="1:10" s="13" customFormat="1" ht="20.100000000000001" customHeight="1" x14ac:dyDescent="0.2">
      <c r="A165" s="12"/>
      <c r="B165" s="19" t="s">
        <v>9</v>
      </c>
      <c r="C165" s="25">
        <f>D165</f>
        <v>46182</v>
      </c>
      <c r="D165" s="21">
        <f>D160</f>
        <v>46182</v>
      </c>
      <c r="E165" s="25" t="s">
        <v>40</v>
      </c>
      <c r="F165" s="21">
        <f>F160</f>
        <v>46184</v>
      </c>
      <c r="G165" s="25">
        <f>D169</f>
        <v>46189</v>
      </c>
      <c r="H165" s="25">
        <f>G165</f>
        <v>46189</v>
      </c>
      <c r="I165" s="34">
        <f>H165</f>
        <v>46189</v>
      </c>
    </row>
    <row r="166" spans="1:10" s="13" customFormat="1" ht="20.100000000000001" customHeight="1" thickBot="1" x14ac:dyDescent="0.25">
      <c r="A166" s="12"/>
      <c r="B166" s="20" t="s">
        <v>11</v>
      </c>
      <c r="C166" s="26">
        <f t="shared" ref="C166:D166" si="112">C165+2</f>
        <v>46184</v>
      </c>
      <c r="D166" s="23">
        <f t="shared" si="112"/>
        <v>46184</v>
      </c>
      <c r="E166" s="26" t="s">
        <v>40</v>
      </c>
      <c r="F166" s="23">
        <f>F165+4</f>
        <v>46188</v>
      </c>
      <c r="G166" s="26">
        <f>G165+2</f>
        <v>46191</v>
      </c>
      <c r="H166" s="26">
        <f>G166</f>
        <v>46191</v>
      </c>
      <c r="I166" s="35">
        <f>H166</f>
        <v>46191</v>
      </c>
    </row>
    <row r="167" spans="1:10" ht="12.75" customHeight="1" thickBot="1" x14ac:dyDescent="0.25">
      <c r="B167" s="3"/>
      <c r="C167" s="3"/>
      <c r="D167" s="3"/>
      <c r="E167" s="3"/>
      <c r="F167" s="3"/>
      <c r="G167" s="3"/>
      <c r="H167" s="3"/>
      <c r="I167" s="39"/>
    </row>
    <row r="168" spans="1:10" s="11" customFormat="1" ht="20.100000000000001" customHeight="1" x14ac:dyDescent="0.2">
      <c r="A168" s="10"/>
      <c r="B168" s="4" t="str">
        <f>"2026 - Week " &amp; TEXT(TRUNC(((C169-DATE(YEAR(C169),1,0))+9)/7),"0")</f>
        <v>2026 - Week 25</v>
      </c>
      <c r="C168" s="5" t="s">
        <v>0</v>
      </c>
      <c r="D168" s="5" t="s">
        <v>1</v>
      </c>
      <c r="E168" s="5" t="s">
        <v>2</v>
      </c>
      <c r="F168" s="5" t="s">
        <v>3</v>
      </c>
      <c r="G168" s="5" t="s">
        <v>4</v>
      </c>
      <c r="H168" s="6" t="s">
        <v>5</v>
      </c>
      <c r="I168" s="7" t="s">
        <v>6</v>
      </c>
    </row>
    <row r="169" spans="1:10" s="13" customFormat="1" ht="20.100000000000001" customHeight="1" x14ac:dyDescent="0.2">
      <c r="A169" s="12"/>
      <c r="B169" s="18" t="s">
        <v>7</v>
      </c>
      <c r="C169" s="8">
        <f>I160+1</f>
        <v>46188</v>
      </c>
      <c r="D169" s="9">
        <f t="shared" ref="D169" si="113">C169+1</f>
        <v>46189</v>
      </c>
      <c r="E169" s="9">
        <f t="shared" ref="E169" si="114">D169+1</f>
        <v>46190</v>
      </c>
      <c r="F169" s="9">
        <f t="shared" ref="F169" si="115">E169+1</f>
        <v>46191</v>
      </c>
      <c r="G169" s="8">
        <f t="shared" ref="G169" si="116">F169+1</f>
        <v>46192</v>
      </c>
      <c r="H169" s="8">
        <f t="shared" ref="H169" si="117">G169+1</f>
        <v>46193</v>
      </c>
      <c r="I169" s="22">
        <f t="shared" ref="I169" si="118">H169+1</f>
        <v>46194</v>
      </c>
    </row>
    <row r="170" spans="1:10" s="11" customFormat="1" ht="99.95" customHeight="1" x14ac:dyDescent="0.2">
      <c r="A170" s="10"/>
      <c r="B170" s="18" t="s">
        <v>25</v>
      </c>
      <c r="C170" s="16" t="s">
        <v>12</v>
      </c>
      <c r="D170" s="14" t="s">
        <v>65</v>
      </c>
      <c r="E170" s="14" t="s">
        <v>66</v>
      </c>
      <c r="F170" s="14" t="s">
        <v>66</v>
      </c>
      <c r="G170" s="16" t="s">
        <v>67</v>
      </c>
      <c r="H170" s="24" t="s">
        <v>12</v>
      </c>
      <c r="I170" s="17" t="s">
        <v>12</v>
      </c>
    </row>
    <row r="171" spans="1:10" s="13" customFormat="1" ht="19.5" customHeight="1" x14ac:dyDescent="0.2">
      <c r="A171" s="12"/>
      <c r="B171" s="18" t="s">
        <v>10</v>
      </c>
      <c r="C171" s="55"/>
      <c r="D171" s="31"/>
      <c r="E171" s="31"/>
      <c r="F171" s="31"/>
      <c r="G171" s="15"/>
      <c r="H171" s="24"/>
      <c r="I171" s="17"/>
    </row>
    <row r="172" spans="1:10" s="13" customFormat="1" ht="48" customHeight="1" x14ac:dyDescent="0.2">
      <c r="A172" s="12"/>
      <c r="B172" s="18" t="s">
        <v>15</v>
      </c>
      <c r="C172" s="24"/>
      <c r="D172" s="32" t="s">
        <v>42</v>
      </c>
      <c r="E172" s="32" t="s">
        <v>39</v>
      </c>
      <c r="F172" s="32" t="s">
        <v>39</v>
      </c>
      <c r="G172" s="15"/>
      <c r="H172" s="24"/>
      <c r="I172" s="17"/>
    </row>
    <row r="173" spans="1:10" s="13" customFormat="1" ht="20.100000000000001" customHeight="1" x14ac:dyDescent="0.2">
      <c r="A173" s="12"/>
      <c r="B173" s="18" t="s">
        <v>13</v>
      </c>
      <c r="C173" s="24" t="s">
        <v>8</v>
      </c>
      <c r="D173" s="31" t="s">
        <v>14</v>
      </c>
      <c r="E173" s="31" t="s">
        <v>14</v>
      </c>
      <c r="F173" s="31" t="s">
        <v>14</v>
      </c>
      <c r="G173" s="15" t="s">
        <v>8</v>
      </c>
      <c r="H173" s="24" t="s">
        <v>8</v>
      </c>
      <c r="I173" s="17" t="s">
        <v>8</v>
      </c>
    </row>
    <row r="174" spans="1:10" s="13" customFormat="1" ht="20.100000000000001" customHeight="1" x14ac:dyDescent="0.2">
      <c r="A174" s="12"/>
      <c r="B174" s="19" t="s">
        <v>9</v>
      </c>
      <c r="C174" s="25">
        <f>D174</f>
        <v>46189</v>
      </c>
      <c r="D174" s="21">
        <f>D169</f>
        <v>46189</v>
      </c>
      <c r="E174" s="21">
        <f>E169</f>
        <v>46190</v>
      </c>
      <c r="F174" s="21">
        <f>F169</f>
        <v>46191</v>
      </c>
      <c r="G174" s="25">
        <f>F174+5</f>
        <v>46196</v>
      </c>
      <c r="H174" s="25">
        <f>G174</f>
        <v>46196</v>
      </c>
      <c r="I174" s="34">
        <f>H174</f>
        <v>46196</v>
      </c>
    </row>
    <row r="175" spans="1:10" s="13" customFormat="1" ht="20.100000000000001" customHeight="1" thickBot="1" x14ac:dyDescent="0.25">
      <c r="A175" s="12"/>
      <c r="B175" s="20" t="s">
        <v>11</v>
      </c>
      <c r="C175" s="26">
        <f t="shared" ref="C175:D175" si="119">C174+2</f>
        <v>46191</v>
      </c>
      <c r="D175" s="23">
        <f t="shared" si="119"/>
        <v>46191</v>
      </c>
      <c r="E175" s="23">
        <f>E174+2</f>
        <v>46192</v>
      </c>
      <c r="F175" s="23">
        <f>F174+4</f>
        <v>46195</v>
      </c>
      <c r="G175" s="26">
        <f>G174+2</f>
        <v>46198</v>
      </c>
      <c r="H175" s="26">
        <f>G175</f>
        <v>46198</v>
      </c>
      <c r="I175" s="35">
        <f>H175</f>
        <v>46198</v>
      </c>
    </row>
    <row r="176" spans="1:10" x14ac:dyDescent="0.2">
      <c r="A176" s="54"/>
      <c r="B176" s="53" t="s">
        <v>26</v>
      </c>
      <c r="C176" s="44"/>
      <c r="D176" s="45"/>
      <c r="E176" s="49"/>
      <c r="F176" s="48"/>
      <c r="G176" s="49"/>
      <c r="H176" s="48"/>
      <c r="I176" s="47"/>
      <c r="J176" s="46"/>
    </row>
    <row r="177" spans="2:10" x14ac:dyDescent="0.2">
      <c r="B177" s="50"/>
      <c r="C177" s="43"/>
      <c r="D177" s="52"/>
      <c r="E177" s="11"/>
      <c r="F177" s="51"/>
      <c r="G177" s="51"/>
      <c r="H177" s="51"/>
      <c r="I177" s="52"/>
    </row>
    <row r="178" spans="2:10" x14ac:dyDescent="0.2">
      <c r="B178" s="41" t="s">
        <v>16</v>
      </c>
      <c r="E178" s="86" t="s">
        <v>36</v>
      </c>
      <c r="F178" s="86"/>
      <c r="G178" s="86"/>
      <c r="H178" s="86"/>
      <c r="I178" s="29"/>
      <c r="J178" s="29"/>
    </row>
    <row r="179" spans="2:10" ht="12.75" customHeight="1" x14ac:dyDescent="0.2">
      <c r="B179" s="28" t="s">
        <v>17</v>
      </c>
      <c r="C179" s="42"/>
      <c r="E179" s="87" t="s">
        <v>27</v>
      </c>
      <c r="F179" s="87"/>
      <c r="G179" s="87"/>
      <c r="H179" s="87"/>
      <c r="I179" s="27"/>
      <c r="J179" s="27"/>
    </row>
    <row r="180" spans="2:10" x14ac:dyDescent="0.2">
      <c r="B180" s="28" t="s">
        <v>24</v>
      </c>
      <c r="E180" s="91" t="s">
        <v>28</v>
      </c>
      <c r="F180" s="91"/>
      <c r="G180" s="91"/>
      <c r="H180" s="91"/>
      <c r="I180" s="30"/>
      <c r="J180" s="30"/>
    </row>
    <row r="181" spans="2:10" x14ac:dyDescent="0.2">
      <c r="B181" s="28" t="s">
        <v>22</v>
      </c>
      <c r="E181" s="87" t="s">
        <v>29</v>
      </c>
      <c r="F181" s="87"/>
      <c r="G181" s="87"/>
      <c r="H181" s="87"/>
      <c r="I181" s="27"/>
      <c r="J181" s="27"/>
    </row>
    <row r="182" spans="2:10" x14ac:dyDescent="0.2">
      <c r="B182" s="28" t="s">
        <v>20</v>
      </c>
      <c r="E182" s="87" t="s">
        <v>30</v>
      </c>
      <c r="F182" s="87"/>
      <c r="G182" s="87"/>
      <c r="H182" s="87"/>
      <c r="I182" s="27"/>
      <c r="J182" s="27"/>
    </row>
    <row r="183" spans="2:10" x14ac:dyDescent="0.2">
      <c r="B183" s="28" t="s">
        <v>19</v>
      </c>
      <c r="E183" s="87" t="s">
        <v>31</v>
      </c>
      <c r="F183" s="87"/>
      <c r="G183" s="87"/>
      <c r="H183" s="87"/>
      <c r="I183" s="27"/>
      <c r="J183" s="27"/>
    </row>
    <row r="184" spans="2:10" x14ac:dyDescent="0.2">
      <c r="B184" s="28" t="s">
        <v>18</v>
      </c>
      <c r="E184" s="91" t="s">
        <v>32</v>
      </c>
      <c r="F184" s="91"/>
      <c r="G184" s="91"/>
      <c r="H184" s="91"/>
      <c r="I184" s="30"/>
      <c r="J184" s="30"/>
    </row>
    <row r="185" spans="2:10" x14ac:dyDescent="0.2">
      <c r="B185" s="28" t="s">
        <v>23</v>
      </c>
      <c r="E185" s="87" t="s">
        <v>33</v>
      </c>
      <c r="F185" s="87"/>
      <c r="G185" s="87"/>
      <c r="H185" s="87"/>
      <c r="I185" s="27"/>
      <c r="J185" s="27"/>
    </row>
    <row r="186" spans="2:10" x14ac:dyDescent="0.2">
      <c r="B186" s="28" t="s">
        <v>21</v>
      </c>
      <c r="E186" s="91" t="s">
        <v>34</v>
      </c>
      <c r="F186" s="91"/>
      <c r="G186" s="91"/>
      <c r="H186" s="91"/>
      <c r="I186" s="30"/>
      <c r="J186" s="30"/>
    </row>
    <row r="187" spans="2:10" x14ac:dyDescent="0.2">
      <c r="E187" s="87" t="s">
        <v>35</v>
      </c>
      <c r="F187" s="87"/>
      <c r="G187" s="87"/>
      <c r="H187" s="87"/>
      <c r="I187" s="27"/>
      <c r="J187" s="27"/>
    </row>
  </sheetData>
  <sortState xmlns:xlrd2="http://schemas.microsoft.com/office/spreadsheetml/2017/richdata2" ref="B245:B252">
    <sortCondition ref="B245:B252"/>
  </sortState>
  <mergeCells count="13">
    <mergeCell ref="E182:H182"/>
    <mergeCell ref="E183:H183"/>
    <mergeCell ref="E187:H187"/>
    <mergeCell ref="E180:H180"/>
    <mergeCell ref="E184:H184"/>
    <mergeCell ref="E185:H185"/>
    <mergeCell ref="E186:H186"/>
    <mergeCell ref="B1:H2"/>
    <mergeCell ref="B3:H4"/>
    <mergeCell ref="E178:H178"/>
    <mergeCell ref="E179:H179"/>
    <mergeCell ref="E181:H181"/>
    <mergeCell ref="E53:I53"/>
  </mergeCells>
  <phoneticPr fontId="0" type="noConversion"/>
  <conditionalFormatting sqref="C6">
    <cfRule type="expression" dxfId="1204" priority="1303" stopIfTrue="1">
      <formula>#REF!="Yes"</formula>
    </cfRule>
    <cfRule type="expression" dxfId="1203" priority="1302" stopIfTrue="1">
      <formula>C9="SW Installation"</formula>
    </cfRule>
  </conditionalFormatting>
  <conditionalFormatting sqref="C12 E5:E7 H5:H7 E9">
    <cfRule type="expression" dxfId="1193" priority="1298" stopIfTrue="1">
      <formula>#REF!="Yes"</formula>
    </cfRule>
  </conditionalFormatting>
  <conditionalFormatting sqref="C12:C13">
    <cfRule type="expression" dxfId="1192" priority="1297" stopIfTrue="1">
      <formula>C2277="yes"</formula>
    </cfRule>
  </conditionalFormatting>
  <conditionalFormatting sqref="C13">
    <cfRule type="expression" dxfId="1191" priority="1295" stopIfTrue="1">
      <formula>#REF!="Yes"</formula>
    </cfRule>
  </conditionalFormatting>
  <conditionalFormatting sqref="C15">
    <cfRule type="expression" dxfId="1190" priority="1254" stopIfTrue="1">
      <formula>#REF!="Yes"</formula>
    </cfRule>
    <cfRule type="expression" dxfId="1189" priority="1253" stopIfTrue="1">
      <formula>C18="SW Installation"</formula>
    </cfRule>
  </conditionalFormatting>
  <conditionalFormatting sqref="C18">
    <cfRule type="expression" dxfId="1188" priority="1211" stopIfTrue="1">
      <formula>#REF!="yes"</formula>
    </cfRule>
  </conditionalFormatting>
  <conditionalFormatting sqref="C21:C22">
    <cfRule type="expression" dxfId="1187" priority="1248" stopIfTrue="1">
      <formula>C2286="yes"</formula>
    </cfRule>
  </conditionalFormatting>
  <conditionalFormatting sqref="C24">
    <cfRule type="expression" dxfId="1186" priority="1196" stopIfTrue="1">
      <formula>C27="SW Installation"</formula>
    </cfRule>
    <cfRule type="expression" dxfId="1185" priority="1197" stopIfTrue="1">
      <formula>#REF!="Yes"</formula>
    </cfRule>
  </conditionalFormatting>
  <conditionalFormatting sqref="C30">
    <cfRule type="expression" dxfId="1175" priority="1192" stopIfTrue="1">
      <formula>#REF!="Yes"</formula>
    </cfRule>
  </conditionalFormatting>
  <conditionalFormatting sqref="C30:C31">
    <cfRule type="expression" dxfId="1174" priority="1191" stopIfTrue="1">
      <formula>C2295="yes"</formula>
    </cfRule>
  </conditionalFormatting>
  <conditionalFormatting sqref="C31">
    <cfRule type="expression" dxfId="1173" priority="1189" stopIfTrue="1">
      <formula>#REF!="Yes"</formula>
    </cfRule>
  </conditionalFormatting>
  <conditionalFormatting sqref="C33">
    <cfRule type="expression" dxfId="1172" priority="1149" stopIfTrue="1">
      <formula>C36="SW Installation"</formula>
    </cfRule>
    <cfRule type="expression" dxfId="1171" priority="1150" stopIfTrue="1">
      <formula>#REF!="Yes"</formula>
    </cfRule>
  </conditionalFormatting>
  <conditionalFormatting sqref="C37">
    <cfRule type="expression" dxfId="1170" priority="1116" stopIfTrue="1">
      <formula>#REF!="Yes"</formula>
    </cfRule>
  </conditionalFormatting>
  <conditionalFormatting sqref="C42">
    <cfRule type="expression" dxfId="1169" priority="1096" stopIfTrue="1">
      <formula>C45="SW Installation"</formula>
    </cfRule>
    <cfRule type="expression" dxfId="1168" priority="1097" stopIfTrue="1">
      <formula>#REF!="Yes"</formula>
    </cfRule>
  </conditionalFormatting>
  <conditionalFormatting sqref="C48">
    <cfRule type="expression" dxfId="1158" priority="1092" stopIfTrue="1">
      <formula>#REF!="Yes"</formula>
    </cfRule>
  </conditionalFormatting>
  <conditionalFormatting sqref="C48:C49">
    <cfRule type="expression" dxfId="1157" priority="1091" stopIfTrue="1">
      <formula>C2313="yes"</formula>
    </cfRule>
  </conditionalFormatting>
  <conditionalFormatting sqref="C49">
    <cfRule type="expression" dxfId="1156" priority="1089" stopIfTrue="1">
      <formula>#REF!="Yes"</formula>
    </cfRule>
  </conditionalFormatting>
  <conditionalFormatting sqref="C51">
    <cfRule type="expression" dxfId="1155" priority="1050" stopIfTrue="1">
      <formula>C54="SW Installation"</formula>
    </cfRule>
    <cfRule type="expression" dxfId="1154" priority="1051" stopIfTrue="1">
      <formula>#REF!="Yes"</formula>
    </cfRule>
  </conditionalFormatting>
  <conditionalFormatting sqref="C55">
    <cfRule type="expression" dxfId="1153" priority="1044" stopIfTrue="1">
      <formula>C1032="yes"</formula>
    </cfRule>
  </conditionalFormatting>
  <conditionalFormatting sqref="C56">
    <cfRule type="expression" dxfId="1152" priority="1047" stopIfTrue="1">
      <formula>C56="Yes"</formula>
    </cfRule>
    <cfRule type="expression" dxfId="1151" priority="1046" stopIfTrue="1">
      <formula>C54="SW Installation"</formula>
    </cfRule>
  </conditionalFormatting>
  <conditionalFormatting sqref="C57:C58">
    <cfRule type="expression" dxfId="1150" priority="1043" stopIfTrue="1">
      <formula>#REF!="Yes"</formula>
    </cfRule>
  </conditionalFormatting>
  <conditionalFormatting sqref="C60">
    <cfRule type="expression" dxfId="1149" priority="1027" stopIfTrue="1">
      <formula>C63="SW Installation"</formula>
    </cfRule>
    <cfRule type="expression" dxfId="1148" priority="1028" stopIfTrue="1">
      <formula>#REF!="Yes"</formula>
    </cfRule>
  </conditionalFormatting>
  <conditionalFormatting sqref="C63">
    <cfRule type="expression" dxfId="1145" priority="1005" stopIfTrue="1">
      <formula>C65="Yes"</formula>
    </cfRule>
    <cfRule type="expression" dxfId="1144" priority="1004" stopIfTrue="1">
      <formula>C63="SW Installation"</formula>
    </cfRule>
  </conditionalFormatting>
  <conditionalFormatting sqref="C63:C64">
    <cfRule type="expression" dxfId="1143" priority="1000" stopIfTrue="1">
      <formula>C63="SW Installation"</formula>
    </cfRule>
    <cfRule type="expression" dxfId="1142" priority="1001" stopIfTrue="1">
      <formula>C65="Yes"</formula>
    </cfRule>
    <cfRule type="expression" dxfId="1141" priority="1002" stopIfTrue="1">
      <formula>C63="SW Installation"</formula>
    </cfRule>
    <cfRule type="expression" dxfId="1140" priority="1003" stopIfTrue="1">
      <formula>C65="Yes"</formula>
    </cfRule>
  </conditionalFormatting>
  <conditionalFormatting sqref="C64">
    <cfRule type="expression" dxfId="1139" priority="1012" stopIfTrue="1">
      <formula>C64="SW Installation"</formula>
    </cfRule>
    <cfRule type="expression" dxfId="1138" priority="1013" stopIfTrue="1">
      <formula>C66="Yes"</formula>
    </cfRule>
  </conditionalFormatting>
  <conditionalFormatting sqref="C65">
    <cfRule type="expression" dxfId="1137" priority="1011" stopIfTrue="1">
      <formula>C65="Yes"</formula>
    </cfRule>
  </conditionalFormatting>
  <conditionalFormatting sqref="C66:C67">
    <cfRule type="expression" dxfId="1136" priority="1009" stopIfTrue="1">
      <formula>#REF!="Yes"</formula>
    </cfRule>
  </conditionalFormatting>
  <conditionalFormatting sqref="C69">
    <cfRule type="expression" dxfId="1135" priority="996" stopIfTrue="1">
      <formula>#REF!="Yes"</formula>
    </cfRule>
    <cfRule type="expression" dxfId="1134" priority="995" stopIfTrue="1">
      <formula>C72="SW Installation"</formula>
    </cfRule>
  </conditionalFormatting>
  <conditionalFormatting sqref="C78">
    <cfRule type="expression" dxfId="1133" priority="952" stopIfTrue="1">
      <formula>C81="SW Installation"</formula>
    </cfRule>
    <cfRule type="expression" dxfId="1132" priority="953" stopIfTrue="1">
      <formula>#REF!="Yes"</formula>
    </cfRule>
  </conditionalFormatting>
  <conditionalFormatting sqref="C81">
    <cfRule type="expression" dxfId="1122" priority="908" stopIfTrue="1">
      <formula>C81="SW Installation"</formula>
    </cfRule>
    <cfRule type="expression" dxfId="1121" priority="909" stopIfTrue="1">
      <formula>C83="Yes"</formula>
    </cfRule>
  </conditionalFormatting>
  <conditionalFormatting sqref="C84">
    <cfRule type="expression" dxfId="1120" priority="948" stopIfTrue="1">
      <formula>#REF!="Yes"</formula>
    </cfRule>
  </conditionalFormatting>
  <conditionalFormatting sqref="C84:C85">
    <cfRule type="expression" dxfId="1119" priority="947" stopIfTrue="1">
      <formula>C2349="yes"</formula>
    </cfRule>
  </conditionalFormatting>
  <conditionalFormatting sqref="C85">
    <cfRule type="expression" dxfId="1118" priority="945" stopIfTrue="1">
      <formula>#REF!="Yes"</formula>
    </cfRule>
  </conditionalFormatting>
  <conditionalFormatting sqref="C87">
    <cfRule type="expression" dxfId="1117" priority="896" stopIfTrue="1">
      <formula>C90="SW Installation"</formula>
    </cfRule>
    <cfRule type="expression" dxfId="1116" priority="897" stopIfTrue="1">
      <formula>#REF!="Yes"</formula>
    </cfRule>
  </conditionalFormatting>
  <conditionalFormatting sqref="C90">
    <cfRule type="expression" dxfId="1106" priority="855" stopIfTrue="1">
      <formula>C92="Yes"</formula>
    </cfRule>
    <cfRule type="expression" dxfId="1105" priority="854" stopIfTrue="1">
      <formula>C90="SW Installation"</formula>
    </cfRule>
  </conditionalFormatting>
  <conditionalFormatting sqref="C93">
    <cfRule type="expression" dxfId="1104" priority="892" stopIfTrue="1">
      <formula>#REF!="Yes"</formula>
    </cfRule>
  </conditionalFormatting>
  <conditionalFormatting sqref="C93:C94">
    <cfRule type="expression" dxfId="1103" priority="891" stopIfTrue="1">
      <formula>C2358="yes"</formula>
    </cfRule>
  </conditionalFormatting>
  <conditionalFormatting sqref="C94">
    <cfRule type="expression" dxfId="1102" priority="889" stopIfTrue="1">
      <formula>#REF!="Yes"</formula>
    </cfRule>
  </conditionalFormatting>
  <conditionalFormatting sqref="C96">
    <cfRule type="expression" dxfId="1101" priority="846" stopIfTrue="1">
      <formula>#REF!="Yes"</formula>
    </cfRule>
    <cfRule type="expression" dxfId="1100" priority="845" stopIfTrue="1">
      <formula>C99="SW Installation"</formula>
    </cfRule>
  </conditionalFormatting>
  <conditionalFormatting sqref="C100">
    <cfRule type="expression" dxfId="1099" priority="812" stopIfTrue="1">
      <formula>#REF!="Yes"</formula>
    </cfRule>
  </conditionalFormatting>
  <conditionalFormatting sqref="C105">
    <cfRule type="expression" dxfId="1098" priority="801" stopIfTrue="1">
      <formula>#REF!="Yes"</formula>
    </cfRule>
    <cfRule type="expression" dxfId="1097" priority="800" stopIfTrue="1">
      <formula>C108="SW Installation"</formula>
    </cfRule>
  </conditionalFormatting>
  <conditionalFormatting sqref="C109">
    <cfRule type="expression" dxfId="1096" priority="767" stopIfTrue="1">
      <formula>#REF!="Yes"</formula>
    </cfRule>
  </conditionalFormatting>
  <conditionalFormatting sqref="C114">
    <cfRule type="expression" dxfId="1095" priority="741" stopIfTrue="1">
      <formula>#REF!="Yes"</formula>
    </cfRule>
    <cfRule type="expression" dxfId="1094" priority="740" stopIfTrue="1">
      <formula>C117="SW Installation"</formula>
    </cfRule>
  </conditionalFormatting>
  <conditionalFormatting sqref="C117">
    <cfRule type="expression" dxfId="1084" priority="698" stopIfTrue="1">
      <formula>C117="SW Installation"</formula>
    </cfRule>
    <cfRule type="expression" dxfId="1083" priority="699" stopIfTrue="1">
      <formula>C119="Yes"</formula>
    </cfRule>
  </conditionalFormatting>
  <conditionalFormatting sqref="C120">
    <cfRule type="expression" dxfId="1082" priority="736" stopIfTrue="1">
      <formula>#REF!="Yes"</formula>
    </cfRule>
  </conditionalFormatting>
  <conditionalFormatting sqref="C120:C121">
    <cfRule type="expression" dxfId="1081" priority="735" stopIfTrue="1">
      <formula>C2385="yes"</formula>
    </cfRule>
  </conditionalFormatting>
  <conditionalFormatting sqref="C121">
    <cfRule type="expression" dxfId="1080" priority="733" stopIfTrue="1">
      <formula>#REF!="Yes"</formula>
    </cfRule>
  </conditionalFormatting>
  <conditionalFormatting sqref="C123">
    <cfRule type="expression" dxfId="1079" priority="690" stopIfTrue="1">
      <formula>C126="SW Installation"</formula>
    </cfRule>
    <cfRule type="expression" dxfId="1078" priority="691" stopIfTrue="1">
      <formula>#REF!="Yes"</formula>
    </cfRule>
  </conditionalFormatting>
  <conditionalFormatting sqref="C127">
    <cfRule type="expression" dxfId="1077" priority="684" stopIfTrue="1">
      <formula>C1104="yes"</formula>
    </cfRule>
  </conditionalFormatting>
  <conditionalFormatting sqref="C128">
    <cfRule type="expression" dxfId="1076" priority="686" stopIfTrue="1">
      <formula>C126="SW Installation"</formula>
    </cfRule>
    <cfRule type="expression" dxfId="1075" priority="687" stopIfTrue="1">
      <formula>C128="Yes"</formula>
    </cfRule>
  </conditionalFormatting>
  <conditionalFormatting sqref="C129:C130">
    <cfRule type="expression" dxfId="1074" priority="683" stopIfTrue="1">
      <formula>#REF!="Yes"</formula>
    </cfRule>
  </conditionalFormatting>
  <conditionalFormatting sqref="C132">
    <cfRule type="expression" dxfId="1073" priority="595" stopIfTrue="1">
      <formula>#REF!="Yes"</formula>
    </cfRule>
    <cfRule type="expression" dxfId="1072" priority="594" stopIfTrue="1">
      <formula>C135="SW Installation"</formula>
    </cfRule>
  </conditionalFormatting>
  <conditionalFormatting sqref="C135">
    <cfRule type="expression" dxfId="1071" priority="552" stopIfTrue="1">
      <formula>#REF!="yes"</formula>
    </cfRule>
  </conditionalFormatting>
  <conditionalFormatting sqref="C138:C139">
    <cfRule type="expression" dxfId="1070" priority="589" stopIfTrue="1">
      <formula>C2403="yes"</formula>
    </cfRule>
  </conditionalFormatting>
  <conditionalFormatting sqref="C141">
    <cfRule type="expression" dxfId="1069" priority="537" stopIfTrue="1">
      <formula>C144="SW Installation"</formula>
    </cfRule>
    <cfRule type="expression" dxfId="1068" priority="538" stopIfTrue="1">
      <formula>#REF!="Yes"</formula>
    </cfRule>
  </conditionalFormatting>
  <conditionalFormatting sqref="C144">
    <cfRule type="expression" dxfId="1058" priority="496" stopIfTrue="1">
      <formula>C146="Yes"</formula>
    </cfRule>
    <cfRule type="expression" dxfId="1057" priority="495" stopIfTrue="1">
      <formula>C144="SW Installation"</formula>
    </cfRule>
  </conditionalFormatting>
  <conditionalFormatting sqref="C147">
    <cfRule type="expression" dxfId="1056" priority="533" stopIfTrue="1">
      <formula>#REF!="Yes"</formula>
    </cfRule>
  </conditionalFormatting>
  <conditionalFormatting sqref="C147:C148">
    <cfRule type="expression" dxfId="1055" priority="532" stopIfTrue="1">
      <formula>C2412="yes"</formula>
    </cfRule>
  </conditionalFormatting>
  <conditionalFormatting sqref="C148">
    <cfRule type="expression" dxfId="1054" priority="530" stopIfTrue="1">
      <formula>#REF!="Yes"</formula>
    </cfRule>
  </conditionalFormatting>
  <conditionalFormatting sqref="C150">
    <cfRule type="expression" dxfId="1053" priority="483" stopIfTrue="1">
      <formula>C153="SW Installation"</formula>
    </cfRule>
    <cfRule type="expression" dxfId="1052" priority="484" stopIfTrue="1">
      <formula>#REF!="Yes"</formula>
    </cfRule>
  </conditionalFormatting>
  <conditionalFormatting sqref="C153">
    <cfRule type="expression" dxfId="1043" priority="441" stopIfTrue="1">
      <formula>C153="SW Installation"</formula>
    </cfRule>
    <cfRule type="expression" dxfId="1042" priority="442" stopIfTrue="1">
      <formula>C155="Yes"</formula>
    </cfRule>
  </conditionalFormatting>
  <conditionalFormatting sqref="C156">
    <cfRule type="expression" dxfId="1041" priority="479" stopIfTrue="1">
      <formula>#REF!="Yes"</formula>
    </cfRule>
  </conditionalFormatting>
  <conditionalFormatting sqref="C156:C157">
    <cfRule type="expression" dxfId="1040" priority="478" stopIfTrue="1">
      <formula>C2421="yes"</formula>
    </cfRule>
  </conditionalFormatting>
  <conditionalFormatting sqref="C157">
    <cfRule type="expression" dxfId="1039" priority="476" stopIfTrue="1">
      <formula>#REF!="Yes"</formula>
    </cfRule>
  </conditionalFormatting>
  <conditionalFormatting sqref="C159">
    <cfRule type="expression" dxfId="1038" priority="429" stopIfTrue="1">
      <formula>C162="SW Installation"</formula>
    </cfRule>
    <cfRule type="expression" dxfId="1037" priority="430" stopIfTrue="1">
      <formula>#REF!="Yes"</formula>
    </cfRule>
  </conditionalFormatting>
  <conditionalFormatting sqref="C162">
    <cfRule type="expression" dxfId="1028" priority="387" stopIfTrue="1">
      <formula>C162="SW Installation"</formula>
    </cfRule>
    <cfRule type="expression" dxfId="1027" priority="388" stopIfTrue="1">
      <formula>C164="Yes"</formula>
    </cfRule>
  </conditionalFormatting>
  <conditionalFormatting sqref="C165">
    <cfRule type="expression" dxfId="1026" priority="425" stopIfTrue="1">
      <formula>#REF!="Yes"</formula>
    </cfRule>
  </conditionalFormatting>
  <conditionalFormatting sqref="C165:C166">
    <cfRule type="expression" dxfId="1025" priority="424" stopIfTrue="1">
      <formula>C2430="yes"</formula>
    </cfRule>
  </conditionalFormatting>
  <conditionalFormatting sqref="C168">
    <cfRule type="expression" dxfId="1024" priority="376" stopIfTrue="1">
      <formula>#REF!="Yes"</formula>
    </cfRule>
    <cfRule type="expression" dxfId="1023" priority="375" stopIfTrue="1">
      <formula>C171="SW Installation"</formula>
    </cfRule>
  </conditionalFormatting>
  <conditionalFormatting sqref="C171">
    <cfRule type="expression" dxfId="1013" priority="333" stopIfTrue="1">
      <formula>C171="SW Installation"</formula>
    </cfRule>
    <cfRule type="expression" dxfId="1012" priority="334" stopIfTrue="1">
      <formula>C173="Yes"</formula>
    </cfRule>
  </conditionalFormatting>
  <conditionalFormatting sqref="C174">
    <cfRule type="expression" dxfId="1011" priority="371" stopIfTrue="1">
      <formula>#REF!="Yes"</formula>
    </cfRule>
  </conditionalFormatting>
  <conditionalFormatting sqref="C174:C175">
    <cfRule type="expression" dxfId="1010" priority="370" stopIfTrue="1">
      <formula>C2439="yes"</formula>
    </cfRule>
  </conditionalFormatting>
  <conditionalFormatting sqref="C175">
    <cfRule type="expression" dxfId="1009" priority="368" stopIfTrue="1">
      <formula>#REF!="Yes"</formula>
    </cfRule>
  </conditionalFormatting>
  <conditionalFormatting sqref="C12:D13">
    <cfRule type="expression" dxfId="1008" priority="1296" stopIfTrue="1">
      <formula>#REF!="Yes"</formula>
    </cfRule>
  </conditionalFormatting>
  <conditionalFormatting sqref="C21:D21">
    <cfRule type="expression" dxfId="1007" priority="1249" stopIfTrue="1">
      <formula>#REF!="Yes"</formula>
    </cfRule>
  </conditionalFormatting>
  <conditionalFormatting sqref="C21:D22">
    <cfRule type="expression" dxfId="1006" priority="1247" stopIfTrue="1">
      <formula>#REF!="Yes"</formula>
    </cfRule>
  </conditionalFormatting>
  <conditionalFormatting sqref="C28:D28">
    <cfRule type="expression" dxfId="1005" priority="302" stopIfTrue="1">
      <formula>#REF!="yes"</formula>
    </cfRule>
  </conditionalFormatting>
  <conditionalFormatting sqref="C30:D31">
    <cfRule type="expression" dxfId="1004" priority="1190" stopIfTrue="1">
      <formula>#REF!="Yes"</formula>
    </cfRule>
  </conditionalFormatting>
  <conditionalFormatting sqref="C38:D38">
    <cfRule type="expression" dxfId="1003" priority="1145" stopIfTrue="1">
      <formula>C36="SW Installation"</formula>
    </cfRule>
    <cfRule type="expression" dxfId="1002" priority="1146" stopIfTrue="1">
      <formula>C38="Yes"</formula>
    </cfRule>
  </conditionalFormatting>
  <conditionalFormatting sqref="C39:D40">
    <cfRule type="expression" dxfId="1001" priority="1136" stopIfTrue="1">
      <formula>#REF!="Yes"</formula>
    </cfRule>
  </conditionalFormatting>
  <conditionalFormatting sqref="C48:D49">
    <cfRule type="expression" dxfId="1000" priority="1090" stopIfTrue="1">
      <formula>#REF!="Yes"</formula>
    </cfRule>
  </conditionalFormatting>
  <conditionalFormatting sqref="C59:D61 E67 C63:D67">
    <cfRule type="expression" dxfId="999" priority="1018" stopIfTrue="1">
      <formula>C57="SW Installation"</formula>
    </cfRule>
  </conditionalFormatting>
  <conditionalFormatting sqref="C69:D70 C72:D74">
    <cfRule type="expression" dxfId="998" priority="993" stopIfTrue="1">
      <formula>C67="SW Installation"</formula>
    </cfRule>
  </conditionalFormatting>
  <conditionalFormatting sqref="C74:D74">
    <cfRule type="expression" dxfId="997" priority="994" stopIfTrue="1">
      <formula>C74="Yes"</formula>
    </cfRule>
  </conditionalFormatting>
  <conditionalFormatting sqref="C84:D85">
    <cfRule type="expression" dxfId="996" priority="946" stopIfTrue="1">
      <formula>#REF!="Yes"</formula>
    </cfRule>
  </conditionalFormatting>
  <conditionalFormatting sqref="C93:D94">
    <cfRule type="expression" dxfId="995" priority="890" stopIfTrue="1">
      <formula>#REF!="Yes"</formula>
    </cfRule>
  </conditionalFormatting>
  <conditionalFormatting sqref="C101:D101">
    <cfRule type="expression" dxfId="994" priority="842" stopIfTrue="1">
      <formula>C101="Yes"</formula>
    </cfRule>
    <cfRule type="expression" dxfId="993" priority="841" stopIfTrue="1">
      <formula>C99="SW Installation"</formula>
    </cfRule>
  </conditionalFormatting>
  <conditionalFormatting sqref="C102:D103">
    <cfRule type="expression" dxfId="992" priority="832" stopIfTrue="1">
      <formula>#REF!="Yes"</formula>
    </cfRule>
  </conditionalFormatting>
  <conditionalFormatting sqref="C110:D110">
    <cfRule type="expression" dxfId="990" priority="797" stopIfTrue="1">
      <formula>C110="Yes"</formula>
    </cfRule>
    <cfRule type="expression" dxfId="989" priority="796" stopIfTrue="1">
      <formula>C108="SW Installation"</formula>
    </cfRule>
  </conditionalFormatting>
  <conditionalFormatting sqref="C111:D112">
    <cfRule type="expression" dxfId="988" priority="787" stopIfTrue="1">
      <formula>#REF!="Yes"</formula>
    </cfRule>
  </conditionalFormatting>
  <conditionalFormatting sqref="C120:D121">
    <cfRule type="expression" dxfId="987" priority="734" stopIfTrue="1">
      <formula>#REF!="Yes"</formula>
    </cfRule>
  </conditionalFormatting>
  <conditionalFormatting sqref="C138:D138">
    <cfRule type="expression" dxfId="986" priority="590" stopIfTrue="1">
      <formula>#REF!="Yes"</formula>
    </cfRule>
  </conditionalFormatting>
  <conditionalFormatting sqref="C138:D139">
    <cfRule type="expression" dxfId="985" priority="588" stopIfTrue="1">
      <formula>#REF!="Yes"</formula>
    </cfRule>
  </conditionalFormatting>
  <conditionalFormatting sqref="C145:D145">
    <cfRule type="expression" dxfId="984" priority="289" stopIfTrue="1">
      <formula>#REF!="yes"</formula>
    </cfRule>
  </conditionalFormatting>
  <conditionalFormatting sqref="C147:D148">
    <cfRule type="expression" dxfId="983" priority="531" stopIfTrue="1">
      <formula>#REF!="Yes"</formula>
    </cfRule>
  </conditionalFormatting>
  <conditionalFormatting sqref="C153:D153 G5:G7">
    <cfRule type="expression" dxfId="982" priority="444" stopIfTrue="1">
      <formula>C5="SW Installation"</formula>
    </cfRule>
  </conditionalFormatting>
  <conditionalFormatting sqref="C6:I7">
    <cfRule type="expression" dxfId="981" priority="401" stopIfTrue="1">
      <formula>C11="yes"</formula>
    </cfRule>
  </conditionalFormatting>
  <conditionalFormatting sqref="C162:D162 F162">
    <cfRule type="expression" dxfId="980" priority="390" stopIfTrue="1">
      <formula>C162="SW Installation"</formula>
    </cfRule>
  </conditionalFormatting>
  <conditionalFormatting sqref="C174:D175">
    <cfRule type="expression" dxfId="979" priority="369" stopIfTrue="1">
      <formula>#REF!="Yes"</formula>
    </cfRule>
  </conditionalFormatting>
  <conditionalFormatting sqref="C165:E166">
    <cfRule type="expression" dxfId="977" priority="283" stopIfTrue="1">
      <formula>#REF!="Yes"</formula>
    </cfRule>
  </conditionalFormatting>
  <conditionalFormatting sqref="C81:F81">
    <cfRule type="expression" dxfId="976" priority="911" stopIfTrue="1">
      <formula>C81="SW Installation"</formula>
    </cfRule>
  </conditionalFormatting>
  <conditionalFormatting sqref="C90:F90">
    <cfRule type="expression" dxfId="975" priority="857" stopIfTrue="1">
      <formula>C90="SW Installation"</formula>
    </cfRule>
  </conditionalFormatting>
  <conditionalFormatting sqref="C117:F117">
    <cfRule type="expression" dxfId="974" priority="701" stopIfTrue="1">
      <formula>C117="SW Installation"</formula>
    </cfRule>
  </conditionalFormatting>
  <conditionalFormatting sqref="C126:F126">
    <cfRule type="expression" dxfId="973" priority="655" stopIfTrue="1">
      <formula>C128="Yes"</formula>
    </cfRule>
    <cfRule type="expression" dxfId="972" priority="654" stopIfTrue="1">
      <formula>C126="SW Installation"</formula>
    </cfRule>
  </conditionalFormatting>
  <conditionalFormatting sqref="C144:F144">
    <cfRule type="expression" dxfId="971" priority="498" stopIfTrue="1">
      <formula>C144="SW Installation"</formula>
    </cfRule>
  </conditionalFormatting>
  <conditionalFormatting sqref="C171:F171">
    <cfRule type="expression" dxfId="970" priority="336" stopIfTrue="1">
      <formula>C171="SW Installation"</formula>
    </cfRule>
  </conditionalFormatting>
  <conditionalFormatting sqref="C27:G27">
    <cfRule type="expression" dxfId="968" priority="1204" stopIfTrue="1">
      <formula>#REF!="yes"</formula>
    </cfRule>
  </conditionalFormatting>
  <conditionalFormatting sqref="C36:G36">
    <cfRule type="expression" dxfId="967" priority="1139" stopIfTrue="1">
      <formula>C38="Yes"</formula>
    </cfRule>
    <cfRule type="expression" dxfId="966" priority="1138" stopIfTrue="1">
      <formula>C36="SW Installation"</formula>
    </cfRule>
  </conditionalFormatting>
  <conditionalFormatting sqref="C65:G65">
    <cfRule type="expression" dxfId="963" priority="1025" stopIfTrue="1">
      <formula>C65="Yes"</formula>
    </cfRule>
    <cfRule type="expression" dxfId="962" priority="1010" stopIfTrue="1">
      <formula>C63="SW Installation"</formula>
    </cfRule>
  </conditionalFormatting>
  <conditionalFormatting sqref="C72:G73">
    <cfRule type="expression" dxfId="961" priority="986" stopIfTrue="1">
      <formula>C74="Yes"</formula>
    </cfRule>
    <cfRule type="expression" dxfId="960" priority="985" stopIfTrue="1">
      <formula>C72="SW Installation"</formula>
    </cfRule>
  </conditionalFormatting>
  <conditionalFormatting sqref="C99:G99">
    <cfRule type="expression" dxfId="959" priority="834" stopIfTrue="1">
      <formula>C99="SW Installation"</formula>
    </cfRule>
    <cfRule type="expression" dxfId="958" priority="835" stopIfTrue="1">
      <formula>C101="Yes"</formula>
    </cfRule>
  </conditionalFormatting>
  <conditionalFormatting sqref="C108:G108">
    <cfRule type="expression" dxfId="957" priority="789" stopIfTrue="1">
      <formula>C108="SW Installation"</formula>
    </cfRule>
    <cfRule type="expression" dxfId="956" priority="790" stopIfTrue="1">
      <formula>C110="Yes"</formula>
    </cfRule>
  </conditionalFormatting>
  <conditionalFormatting sqref="C40:H40 E32:E34 E36">
    <cfRule type="expression" dxfId="954" priority="1154" stopIfTrue="1">
      <formula>#REF!="Yes"</formula>
    </cfRule>
  </conditionalFormatting>
  <conditionalFormatting sqref="C54:H54">
    <cfRule type="expression" dxfId="953" priority="1041" stopIfTrue="1">
      <formula>C54="SW Installation"</formula>
    </cfRule>
    <cfRule type="expression" dxfId="952" priority="1042" stopIfTrue="1">
      <formula>C56="Yes"</formula>
    </cfRule>
  </conditionalFormatting>
  <conditionalFormatting sqref="C112:H112 E101:E106 E108">
    <cfRule type="expression" dxfId="951" priority="805" stopIfTrue="1">
      <formula>#REF!="Yes"</formula>
    </cfRule>
  </conditionalFormatting>
  <conditionalFormatting sqref="C5:I5">
    <cfRule type="expression" dxfId="950" priority="9243" stopIfTrue="1">
      <formula>#REF!="yes"</formula>
    </cfRule>
  </conditionalFormatting>
  <conditionalFormatting sqref="C9:I9">
    <cfRule type="expression" dxfId="949" priority="1310" stopIfTrue="1">
      <formula>#REF!="yes"</formula>
    </cfRule>
  </conditionalFormatting>
  <conditionalFormatting sqref="C14:I16">
    <cfRule type="expression" dxfId="948" priority="1255" stopIfTrue="1">
      <formula>C19="yes"</formula>
    </cfRule>
  </conditionalFormatting>
  <conditionalFormatting sqref="C23:I25">
    <cfRule type="expression" dxfId="947" priority="1198" stopIfTrue="1">
      <formula>C28="yes"</formula>
    </cfRule>
  </conditionalFormatting>
  <conditionalFormatting sqref="C32:I34 C36:I36">
    <cfRule type="expression" dxfId="946" priority="1151" stopIfTrue="1">
      <formula>C37="yes"</formula>
    </cfRule>
  </conditionalFormatting>
  <conditionalFormatting sqref="C38:I40 F37:I37">
    <cfRule type="expression" dxfId="945" priority="1155" stopIfTrue="1">
      <formula>#REF!="yes"</formula>
    </cfRule>
  </conditionalFormatting>
  <conditionalFormatting sqref="C41:I43">
    <cfRule type="expression" dxfId="944" priority="1098" stopIfTrue="1">
      <formula>C46="yes"</formula>
    </cfRule>
  </conditionalFormatting>
  <conditionalFormatting sqref="C45:I45">
    <cfRule type="expression" dxfId="943" priority="1104" stopIfTrue="1">
      <formula>#REF!="yes"</formula>
    </cfRule>
  </conditionalFormatting>
  <conditionalFormatting sqref="C50:I51 C52:D52 C54:D54">
    <cfRule type="expression" dxfId="942" priority="1052" stopIfTrue="1">
      <formula>C55="yes"</formula>
    </cfRule>
  </conditionalFormatting>
  <conditionalFormatting sqref="C59:I61 C63:I67">
    <cfRule type="expression" dxfId="941" priority="1006" stopIfTrue="1">
      <formula>C64="yes"</formula>
    </cfRule>
  </conditionalFormatting>
  <conditionalFormatting sqref="C63:I63 G6:G7">
    <cfRule type="expression" dxfId="940" priority="1019" stopIfTrue="1">
      <formula>C8="Yes"</formula>
    </cfRule>
  </conditionalFormatting>
  <conditionalFormatting sqref="C64:I64">
    <cfRule type="expression" dxfId="939" priority="1017" stopIfTrue="1">
      <formula>C66="Yes"</formula>
    </cfRule>
  </conditionalFormatting>
  <conditionalFormatting sqref="C66:I67">
    <cfRule type="expression" dxfId="938" priority="1020" stopIfTrue="1">
      <formula>#REF!="Yes"</formula>
    </cfRule>
  </conditionalFormatting>
  <conditionalFormatting sqref="C69:I70 C72:I76">
    <cfRule type="expression" dxfId="937" priority="969" stopIfTrue="1">
      <formula>C74="yes"</formula>
    </cfRule>
  </conditionalFormatting>
  <conditionalFormatting sqref="C75:I76">
    <cfRule type="expression" dxfId="936" priority="982" stopIfTrue="1">
      <formula>#REF!="Yes"</formula>
    </cfRule>
  </conditionalFormatting>
  <conditionalFormatting sqref="C77:I79">
    <cfRule type="expression" dxfId="935" priority="954" stopIfTrue="1">
      <formula>C82="yes"</formula>
    </cfRule>
  </conditionalFormatting>
  <conditionalFormatting sqref="C81:I81">
    <cfRule type="expression" dxfId="934" priority="960" stopIfTrue="1">
      <formula>#REF!="yes"</formula>
    </cfRule>
  </conditionalFormatting>
  <conditionalFormatting sqref="C86:I88">
    <cfRule type="expression" dxfId="933" priority="898" stopIfTrue="1">
      <formula>C91="yes"</formula>
    </cfRule>
  </conditionalFormatting>
  <conditionalFormatting sqref="C90:I90">
    <cfRule type="expression" dxfId="932" priority="904" stopIfTrue="1">
      <formula>#REF!="yes"</formula>
    </cfRule>
  </conditionalFormatting>
  <conditionalFormatting sqref="C95:I97">
    <cfRule type="expression" dxfId="931" priority="847" stopIfTrue="1">
      <formula>C100="yes"</formula>
    </cfRule>
  </conditionalFormatting>
  <conditionalFormatting sqref="C99:I99">
    <cfRule type="expression" dxfId="930" priority="9312" stopIfTrue="1">
      <formula>C104="yes"</formula>
    </cfRule>
  </conditionalFormatting>
  <conditionalFormatting sqref="C104:I106">
    <cfRule type="expression" dxfId="929" priority="802" stopIfTrue="1">
      <formula>C109="yes"</formula>
    </cfRule>
  </conditionalFormatting>
  <conditionalFormatting sqref="C108:I108 E136:F136">
    <cfRule type="expression" dxfId="928" priority="9304" stopIfTrue="1">
      <formula>#REF!="yes"</formula>
    </cfRule>
  </conditionalFormatting>
  <conditionalFormatting sqref="C113:I115">
    <cfRule type="expression" dxfId="927" priority="742" stopIfTrue="1">
      <formula>C118="yes"</formula>
    </cfRule>
  </conditionalFormatting>
  <conditionalFormatting sqref="C117:I117">
    <cfRule type="expression" dxfId="926" priority="748" stopIfTrue="1">
      <formula>#REF!="yes"</formula>
    </cfRule>
  </conditionalFormatting>
  <conditionalFormatting sqref="C122:I123 C124:D124 C126:D126">
    <cfRule type="expression" dxfId="925" priority="692" stopIfTrue="1">
      <formula>C127="yes"</formula>
    </cfRule>
  </conditionalFormatting>
  <conditionalFormatting sqref="C131:I133">
    <cfRule type="expression" dxfId="924" priority="596" stopIfTrue="1">
      <formula>C136="yes"</formula>
    </cfRule>
  </conditionalFormatting>
  <conditionalFormatting sqref="C140:I142">
    <cfRule type="expression" dxfId="923" priority="539" stopIfTrue="1">
      <formula>C145="yes"</formula>
    </cfRule>
  </conditionalFormatting>
  <conditionalFormatting sqref="C144:I144">
    <cfRule type="expression" dxfId="922" priority="545" stopIfTrue="1">
      <formula>#REF!="yes"</formula>
    </cfRule>
  </conditionalFormatting>
  <conditionalFormatting sqref="C149:I151">
    <cfRule type="expression" dxfId="921" priority="485" stopIfTrue="1">
      <formula>C154="yes"</formula>
    </cfRule>
  </conditionalFormatting>
  <conditionalFormatting sqref="C153:I153">
    <cfRule type="expression" dxfId="920" priority="491" stopIfTrue="1">
      <formula>#REF!="yes"</formula>
    </cfRule>
  </conditionalFormatting>
  <conditionalFormatting sqref="C156:I157">
    <cfRule type="expression" dxfId="919" priority="468" stopIfTrue="1">
      <formula>#REF!="Yes"</formula>
    </cfRule>
  </conditionalFormatting>
  <conditionalFormatting sqref="C158:I160">
    <cfRule type="expression" dxfId="918" priority="431" stopIfTrue="1">
      <formula>C163="yes"</formula>
    </cfRule>
  </conditionalFormatting>
  <conditionalFormatting sqref="C167:I169">
    <cfRule type="expression" dxfId="917" priority="377" stopIfTrue="1">
      <formula>C172="yes"</formula>
    </cfRule>
  </conditionalFormatting>
  <conditionalFormatting sqref="C171:I171">
    <cfRule type="expression" dxfId="916" priority="383" stopIfTrue="1">
      <formula>#REF!="yes"</formula>
    </cfRule>
  </conditionalFormatting>
  <conditionalFormatting sqref="D11">
    <cfRule type="expression" dxfId="915" priority="1299" stopIfTrue="1">
      <formula>D11="Yes"</formula>
    </cfRule>
    <cfRule type="expression" dxfId="914" priority="1266" stopIfTrue="1">
      <formula>D9="SW Installation"</formula>
    </cfRule>
  </conditionalFormatting>
  <conditionalFormatting sqref="D21:D22">
    <cfRule type="expression" dxfId="913" priority="1213" stopIfTrue="1">
      <formula>D2286="yes"</formula>
    </cfRule>
  </conditionalFormatting>
  <conditionalFormatting sqref="D28">
    <cfRule type="expression" dxfId="912" priority="299" stopIfTrue="1">
      <formula>D33="yes"</formula>
    </cfRule>
    <cfRule type="expression" dxfId="911" priority="301" stopIfTrue="1">
      <formula>D30="Yes"</formula>
    </cfRule>
    <cfRule type="expression" dxfId="910" priority="300" stopIfTrue="1">
      <formula>D28="SW Installation"</formula>
    </cfRule>
  </conditionalFormatting>
  <conditionalFormatting sqref="D29">
    <cfRule type="expression" dxfId="909" priority="1193" stopIfTrue="1">
      <formula>D29="Yes"</formula>
    </cfRule>
    <cfRule type="expression" dxfId="908" priority="1160" stopIfTrue="1">
      <formula>D27="SW Installation"</formula>
    </cfRule>
  </conditionalFormatting>
  <conditionalFormatting sqref="D47">
    <cfRule type="expression" dxfId="906" priority="1060" stopIfTrue="1">
      <formula>D45="SW Installation"</formula>
    </cfRule>
    <cfRule type="expression" dxfId="905" priority="1093" stopIfTrue="1">
      <formula>D47="Yes"</formula>
    </cfRule>
  </conditionalFormatting>
  <conditionalFormatting sqref="D55:D58 C56:C58">
    <cfRule type="expression" dxfId="904" priority="1057" stopIfTrue="1">
      <formula>#REF!="yes"</formula>
    </cfRule>
  </conditionalFormatting>
  <conditionalFormatting sqref="D83">
    <cfRule type="expression" dxfId="902" priority="949" stopIfTrue="1">
      <formula>D83="Yes"</formula>
    </cfRule>
    <cfRule type="expression" dxfId="901" priority="916" stopIfTrue="1">
      <formula>D81="SW Installation"</formula>
    </cfRule>
  </conditionalFormatting>
  <conditionalFormatting sqref="D91:D92">
    <cfRule type="expression" dxfId="900" priority="297" stopIfTrue="1">
      <formula>D89="SW Installation"</formula>
    </cfRule>
  </conditionalFormatting>
  <conditionalFormatting sqref="D92">
    <cfRule type="expression" dxfId="899" priority="893" stopIfTrue="1">
      <formula>D92="Yes"</formula>
    </cfRule>
  </conditionalFormatting>
  <conditionalFormatting sqref="D100">
    <cfRule type="expression" dxfId="897" priority="296" stopIfTrue="1">
      <formula>D98="SW Installation"</formula>
    </cfRule>
  </conditionalFormatting>
  <conditionalFormatting sqref="D109">
    <cfRule type="expression" dxfId="896" priority="295" stopIfTrue="1">
      <formula>#REF!="yes"</formula>
    </cfRule>
    <cfRule type="expression" dxfId="895" priority="294" stopIfTrue="1">
      <formula>D111="Yes"</formula>
    </cfRule>
    <cfRule type="expression" dxfId="894" priority="292" stopIfTrue="1">
      <formula>D114="yes"</formula>
    </cfRule>
    <cfRule type="expression" dxfId="893" priority="293" stopIfTrue="1">
      <formula>D109="SW Installation"</formula>
    </cfRule>
  </conditionalFormatting>
  <conditionalFormatting sqref="D118:D119">
    <cfRule type="expression" dxfId="892" priority="290" stopIfTrue="1">
      <formula>D116="SW Installation"</formula>
    </cfRule>
  </conditionalFormatting>
  <conditionalFormatting sqref="D119">
    <cfRule type="expression" dxfId="891" priority="737" stopIfTrue="1">
      <formula>D119="Yes"</formula>
    </cfRule>
  </conditionalFormatting>
  <conditionalFormatting sqref="D127">
    <cfRule type="expression" dxfId="890" priority="676" stopIfTrue="1">
      <formula>D129="Yes"</formula>
    </cfRule>
  </conditionalFormatting>
  <conditionalFormatting sqref="D127:D130 C128:C130">
    <cfRule type="expression" dxfId="889" priority="697" stopIfTrue="1">
      <formula>#REF!="yes"</formula>
    </cfRule>
  </conditionalFormatting>
  <conditionalFormatting sqref="D138:D139">
    <cfRule type="expression" dxfId="888" priority="554" stopIfTrue="1">
      <formula>D2403="yes"</formula>
    </cfRule>
  </conditionalFormatting>
  <conditionalFormatting sqref="D145">
    <cfRule type="expression" dxfId="887" priority="287" stopIfTrue="1">
      <formula>D145="SW Installation"</formula>
    </cfRule>
    <cfRule type="expression" dxfId="886" priority="288" stopIfTrue="1">
      <formula>D147="Yes"</formula>
    </cfRule>
    <cfRule type="expression" dxfId="885" priority="286" stopIfTrue="1">
      <formula>D150="yes"</formula>
    </cfRule>
  </conditionalFormatting>
  <conditionalFormatting sqref="D146">
    <cfRule type="expression" dxfId="884" priority="501" stopIfTrue="1">
      <formula>D144="SW Installation"</formula>
    </cfRule>
    <cfRule type="expression" dxfId="883" priority="534" stopIfTrue="1">
      <formula>D146="Yes"</formula>
    </cfRule>
  </conditionalFormatting>
  <conditionalFormatting sqref="D153">
    <cfRule type="expression" dxfId="882" priority="473" stopIfTrue="1">
      <formula>D155="Yes"</formula>
    </cfRule>
  </conditionalFormatting>
  <conditionalFormatting sqref="D154:D155">
    <cfRule type="expression" dxfId="881" priority="291" stopIfTrue="1">
      <formula>D152="SW Installation"</formula>
    </cfRule>
  </conditionalFormatting>
  <conditionalFormatting sqref="D155">
    <cfRule type="expression" dxfId="880" priority="480" stopIfTrue="1">
      <formula>D155="Yes"</formula>
    </cfRule>
  </conditionalFormatting>
  <conditionalFormatting sqref="D162 F162">
    <cfRule type="expression" dxfId="879" priority="419" stopIfTrue="1">
      <formula>D164="Yes"</formula>
    </cfRule>
  </conditionalFormatting>
  <conditionalFormatting sqref="D163:D164">
    <cfRule type="expression" dxfId="878" priority="285" stopIfTrue="1">
      <formula>D161="SW Installation"</formula>
    </cfRule>
  </conditionalFormatting>
  <conditionalFormatting sqref="D164">
    <cfRule type="expression" dxfId="877" priority="426" stopIfTrue="1">
      <formula>D164="Yes"</formula>
    </cfRule>
  </conditionalFormatting>
  <conditionalFormatting sqref="D172:D173">
    <cfRule type="expression" dxfId="876" priority="284" stopIfTrue="1">
      <formula>D170="SW Installation"</formula>
    </cfRule>
  </conditionalFormatting>
  <conditionalFormatting sqref="D173">
    <cfRule type="expression" dxfId="875" priority="372" stopIfTrue="1">
      <formula>D173="Yes"</formula>
    </cfRule>
  </conditionalFormatting>
  <conditionalFormatting sqref="D10:E10">
    <cfRule type="expression" dxfId="874" priority="1265" stopIfTrue="1">
      <formula>D8="SW Installation"</formula>
    </cfRule>
  </conditionalFormatting>
  <conditionalFormatting sqref="D37:E37">
    <cfRule type="expression" dxfId="873" priority="298" stopIfTrue="1">
      <formula>D35="SW Installation"</formula>
    </cfRule>
  </conditionalFormatting>
  <conditionalFormatting sqref="D46:E46">
    <cfRule type="expression" dxfId="872" priority="1059" stopIfTrue="1">
      <formula>D44="SW Installation"</formula>
    </cfRule>
  </conditionalFormatting>
  <conditionalFormatting sqref="D82:E82">
    <cfRule type="expression" dxfId="871" priority="915" stopIfTrue="1">
      <formula>D80="SW Installation"</formula>
    </cfRule>
  </conditionalFormatting>
  <conditionalFormatting sqref="D9:F9">
    <cfRule type="expression" dxfId="870" priority="1292" stopIfTrue="1">
      <formula>D11="Yes"</formula>
    </cfRule>
    <cfRule type="expression" dxfId="869" priority="1291" stopIfTrue="1">
      <formula>D9="SW Installation"</formula>
    </cfRule>
  </conditionalFormatting>
  <conditionalFormatting sqref="D27:F27">
    <cfRule type="expression" dxfId="868" priority="1186" stopIfTrue="1">
      <formula>D29="Yes"</formula>
    </cfRule>
    <cfRule type="expression" dxfId="867" priority="1185" stopIfTrue="1">
      <formula>D27="SW Installation"</formula>
    </cfRule>
  </conditionalFormatting>
  <conditionalFormatting sqref="D45:F45">
    <cfRule type="expression" dxfId="866" priority="1086" stopIfTrue="1">
      <formula>D47="Yes"</formula>
    </cfRule>
    <cfRule type="expression" dxfId="865" priority="1085" stopIfTrue="1">
      <formula>D45="SW Installation"</formula>
    </cfRule>
  </conditionalFormatting>
  <conditionalFormatting sqref="D72:F72">
    <cfRule type="expression" dxfId="864" priority="991" stopIfTrue="1">
      <formula>D72="SW Installation"</formula>
    </cfRule>
    <cfRule type="expression" dxfId="863" priority="992" stopIfTrue="1">
      <formula>D74="Yes"</formula>
    </cfRule>
  </conditionalFormatting>
  <conditionalFormatting sqref="D81:F81">
    <cfRule type="expression" dxfId="862" priority="942" stopIfTrue="1">
      <formula>D83="Yes"</formula>
    </cfRule>
  </conditionalFormatting>
  <conditionalFormatting sqref="D90:F90">
    <cfRule type="expression" dxfId="861" priority="886" stopIfTrue="1">
      <formula>D92="Yes"</formula>
    </cfRule>
  </conditionalFormatting>
  <conditionalFormatting sqref="D117:F117">
    <cfRule type="expression" dxfId="860" priority="730" stopIfTrue="1">
      <formula>D119="Yes"</formula>
    </cfRule>
  </conditionalFormatting>
  <conditionalFormatting sqref="D127:F127">
    <cfRule type="expression" dxfId="859" priority="639" stopIfTrue="1">
      <formula>D127="SW Installation"</formula>
    </cfRule>
  </conditionalFormatting>
  <conditionalFormatting sqref="D144:F144">
    <cfRule type="expression" dxfId="858" priority="527" stopIfTrue="1">
      <formula>D146="Yes"</formula>
    </cfRule>
  </conditionalFormatting>
  <conditionalFormatting sqref="D171:F171">
    <cfRule type="expression" dxfId="857" priority="365" stopIfTrue="1">
      <formula>D173="Yes"</formula>
    </cfRule>
  </conditionalFormatting>
  <conditionalFormatting sqref="D55:G55">
    <cfRule type="expression" dxfId="853" priority="1036" stopIfTrue="1">
      <formula>D57="Yes"</formula>
    </cfRule>
    <cfRule type="expression" dxfId="852" priority="1035" stopIfTrue="1">
      <formula>D55="SW Installation"</formula>
    </cfRule>
  </conditionalFormatting>
  <conditionalFormatting sqref="D63:G64">
    <cfRule type="expression" dxfId="851" priority="1023" stopIfTrue="1">
      <formula>D63="SW Installation"</formula>
    </cfRule>
    <cfRule type="expression" dxfId="850" priority="1024" stopIfTrue="1">
      <formula>D65="Yes"</formula>
    </cfRule>
  </conditionalFormatting>
  <conditionalFormatting sqref="D13:H13">
    <cfRule type="expression" dxfId="844" priority="1307" stopIfTrue="1">
      <formula>#REF!="Yes"</formula>
    </cfRule>
  </conditionalFormatting>
  <conditionalFormatting sqref="D31:H31">
    <cfRule type="expression" dxfId="843" priority="1201" stopIfTrue="1">
      <formula>#REF!="Yes"</formula>
    </cfRule>
  </conditionalFormatting>
  <conditionalFormatting sqref="D49:H49">
    <cfRule type="expression" dxfId="842" priority="1101" stopIfTrue="1">
      <formula>#REF!="Yes"</formula>
    </cfRule>
  </conditionalFormatting>
  <conditionalFormatting sqref="D85:H85">
    <cfRule type="expression" dxfId="841" priority="957" stopIfTrue="1">
      <formula>#REF!="Yes"</formula>
    </cfRule>
  </conditionalFormatting>
  <conditionalFormatting sqref="D94:H94">
    <cfRule type="expression" dxfId="840" priority="901" stopIfTrue="1">
      <formula>#REF!="Yes"</formula>
    </cfRule>
  </conditionalFormatting>
  <conditionalFormatting sqref="D121:H121">
    <cfRule type="expression" dxfId="839" priority="745" stopIfTrue="1">
      <formula>#REF!="Yes"</formula>
    </cfRule>
  </conditionalFormatting>
  <conditionalFormatting sqref="D148:H148">
    <cfRule type="expression" dxfId="838" priority="542" stopIfTrue="1">
      <formula>#REF!="Yes"</formula>
    </cfRule>
  </conditionalFormatting>
  <conditionalFormatting sqref="D157:H157">
    <cfRule type="expression" dxfId="837" priority="488" stopIfTrue="1">
      <formula>#REF!="Yes"</formula>
    </cfRule>
  </conditionalFormatting>
  <conditionalFormatting sqref="D175:H175">
    <cfRule type="expression" dxfId="836" priority="380" stopIfTrue="1">
      <formula>#REF!="Yes"</formula>
    </cfRule>
  </conditionalFormatting>
  <conditionalFormatting sqref="D18:I18">
    <cfRule type="expression" dxfId="835" priority="1243" stopIfTrue="1">
      <formula>D23="yes"</formula>
    </cfRule>
  </conditionalFormatting>
  <conditionalFormatting sqref="D63:I64">
    <cfRule type="expression" dxfId="834" priority="1016" stopIfTrue="1">
      <formula>D63="SW Installation"</formula>
    </cfRule>
  </conditionalFormatting>
  <conditionalFormatting sqref="D135:I135">
    <cfRule type="expression" dxfId="833" priority="584" stopIfTrue="1">
      <formula>D140="yes"</formula>
    </cfRule>
  </conditionalFormatting>
  <conditionalFormatting sqref="E11:E13">
    <cfRule type="expression" dxfId="832" priority="1314" stopIfTrue="1">
      <formula>#REF!="Yes"</formula>
    </cfRule>
  </conditionalFormatting>
  <conditionalFormatting sqref="E14:E16 E18">
    <cfRule type="expression" dxfId="831" priority="1261" stopIfTrue="1">
      <formula>#REF!="Yes"</formula>
    </cfRule>
  </conditionalFormatting>
  <conditionalFormatting sqref="E18:E19">
    <cfRule type="expression" dxfId="830" priority="1230" stopIfTrue="1">
      <formula>E20="Yes"</formula>
    </cfRule>
    <cfRule type="expression" dxfId="829" priority="1229" stopIfTrue="1">
      <formula>E18="SW Installation"</formula>
    </cfRule>
  </conditionalFormatting>
  <conditionalFormatting sqref="E20 E18">
    <cfRule type="expression" dxfId="828" priority="1221" stopIfTrue="1">
      <formula>E16="SW Installation"</formula>
    </cfRule>
  </conditionalFormatting>
  <conditionalFormatting sqref="E20">
    <cfRule type="expression" dxfId="827" priority="1250" stopIfTrue="1">
      <formula>E20="Yes"</formula>
    </cfRule>
  </conditionalFormatting>
  <conditionalFormatting sqref="E23:E25 E29:E31 E27">
    <cfRule type="expression" dxfId="826" priority="1208" stopIfTrue="1">
      <formula>#REF!="Yes"</formula>
    </cfRule>
  </conditionalFormatting>
  <conditionalFormatting sqref="E28">
    <cfRule type="expression" dxfId="825" priority="1159" stopIfTrue="1">
      <formula>E26="SW Installation"</formula>
    </cfRule>
  </conditionalFormatting>
  <conditionalFormatting sqref="E38:E43 E47:E49 E45">
    <cfRule type="expression" dxfId="824" priority="1108" stopIfTrue="1">
      <formula>#REF!="Yes"</formula>
    </cfRule>
  </conditionalFormatting>
  <conditionalFormatting sqref="E50:E51 D54:D58">
    <cfRule type="expression" dxfId="823" priority="1056" stopIfTrue="1">
      <formula>#REF!="Yes"</formula>
    </cfRule>
  </conditionalFormatting>
  <conditionalFormatting sqref="E65">
    <cfRule type="expression" dxfId="818" priority="997" stopIfTrue="1">
      <formula>E65="Yes"</formula>
    </cfRule>
  </conditionalFormatting>
  <conditionalFormatting sqref="E77:E79 E83:E88 E92:E94 E81 E90">
    <cfRule type="expression" dxfId="817" priority="964" stopIfTrue="1">
      <formula>#REF!="Yes"</formula>
    </cfRule>
  </conditionalFormatting>
  <conditionalFormatting sqref="E91">
    <cfRule type="expression" dxfId="816" priority="859" stopIfTrue="1">
      <formula>E89="SW Installation"</formula>
    </cfRule>
  </conditionalFormatting>
  <conditionalFormatting sqref="E95:E97 C103:H103 E99">
    <cfRule type="expression" dxfId="815" priority="850" stopIfTrue="1">
      <formula>#REF!="Yes"</formula>
    </cfRule>
  </conditionalFormatting>
  <conditionalFormatting sqref="E100">
    <cfRule type="expression" dxfId="814" priority="275" stopIfTrue="1">
      <formula>E105="yes"</formula>
    </cfRule>
  </conditionalFormatting>
  <conditionalFormatting sqref="E109">
    <cfRule type="expression" dxfId="812" priority="281" stopIfTrue="1">
      <formula>E107="SW Installation"</formula>
    </cfRule>
  </conditionalFormatting>
  <conditionalFormatting sqref="E110:E115 E119:E121 E117">
    <cfRule type="expression" dxfId="811" priority="754" stopIfTrue="1">
      <formula>#REF!="Yes"</formula>
    </cfRule>
  </conditionalFormatting>
  <conditionalFormatting sqref="E122:E123 D126:D130">
    <cfRule type="expression" dxfId="810" priority="696" stopIfTrue="1">
      <formula>#REF!="Yes"</formula>
    </cfRule>
  </conditionalFormatting>
  <conditionalFormatting sqref="E124">
    <cfRule type="expression" dxfId="809" priority="638" stopIfTrue="1">
      <formula>E124="SW Installation"</formula>
    </cfRule>
    <cfRule type="expression" dxfId="808" priority="634" stopIfTrue="1">
      <formula>E126="Yes"</formula>
    </cfRule>
  </conditionalFormatting>
  <conditionalFormatting sqref="E126:E128">
    <cfRule type="expression" dxfId="798" priority="637" stopIfTrue="1">
      <formula>E128="Yes"</formula>
    </cfRule>
  </conditionalFormatting>
  <conditionalFormatting sqref="E126:E130">
    <cfRule type="expression" dxfId="797" priority="636" stopIfTrue="1">
      <formula>E126="SW Installation"</formula>
    </cfRule>
  </conditionalFormatting>
  <conditionalFormatting sqref="E127:E128">
    <cfRule type="expression" dxfId="796" priority="632" stopIfTrue="1">
      <formula>E129="Yes"</formula>
    </cfRule>
  </conditionalFormatting>
  <conditionalFormatting sqref="E128:E130">
    <cfRule type="expression" dxfId="795" priority="635" stopIfTrue="1">
      <formula>E128="Yes"</formula>
    </cfRule>
    <cfRule type="expression" dxfId="794" priority="633" stopIfTrue="1">
      <formula>E126="SW Installation"</formula>
    </cfRule>
  </conditionalFormatting>
  <conditionalFormatting sqref="E131:E133 E135">
    <cfRule type="expression" dxfId="793" priority="602" stopIfTrue="1">
      <formula>#REF!="Yes"</formula>
    </cfRule>
  </conditionalFormatting>
  <conditionalFormatting sqref="E135:E136">
    <cfRule type="expression" dxfId="792" priority="571" stopIfTrue="1">
      <formula>E137="Yes"</formula>
    </cfRule>
    <cfRule type="expression" dxfId="791" priority="570" stopIfTrue="1">
      <formula>E135="SW Installation"</formula>
    </cfRule>
  </conditionalFormatting>
  <conditionalFormatting sqref="E137 E135">
    <cfRule type="expression" dxfId="790" priority="562" stopIfTrue="1">
      <formula>E133="SW Installation"</formula>
    </cfRule>
  </conditionalFormatting>
  <conditionalFormatting sqref="E137">
    <cfRule type="expression" dxfId="789" priority="591" stopIfTrue="1">
      <formula>E137="Yes"</formula>
    </cfRule>
  </conditionalFormatting>
  <conditionalFormatting sqref="E140:E142 E146:E150 E158:E160 E167:E169 E173:E175 E144 E171">
    <cfRule type="expression" dxfId="788" priority="551" stopIfTrue="1">
      <formula>#REF!="Yes"</formula>
    </cfRule>
  </conditionalFormatting>
  <conditionalFormatting sqref="E145">
    <cfRule type="expression" dxfId="787" priority="500" stopIfTrue="1">
      <formula>E143="SW Installation"</formula>
    </cfRule>
  </conditionalFormatting>
  <conditionalFormatting sqref="E151 E153:E154">
    <cfRule type="expression" dxfId="786" priority="321" stopIfTrue="1">
      <formula>E153="Yes"</formula>
    </cfRule>
  </conditionalFormatting>
  <conditionalFormatting sqref="E153:E154">
    <cfRule type="expression" dxfId="779" priority="318" stopIfTrue="1">
      <formula>E153="SW Installation"</formula>
    </cfRule>
  </conditionalFormatting>
  <conditionalFormatting sqref="E153:E155">
    <cfRule type="expression" dxfId="778" priority="329" stopIfTrue="1">
      <formula>E155="Yes"</formula>
    </cfRule>
  </conditionalFormatting>
  <conditionalFormatting sqref="E153:E157 E151">
    <cfRule type="expression" dxfId="777" priority="331" stopIfTrue="1">
      <formula>E151="SW Installation"</formula>
    </cfRule>
  </conditionalFormatting>
  <conditionalFormatting sqref="E155:E157">
    <cfRule type="expression" dxfId="776" priority="322" stopIfTrue="1">
      <formula>E153="SW Installation"</formula>
    </cfRule>
    <cfRule type="expression" dxfId="775" priority="328" stopIfTrue="1">
      <formula>E155="Yes"</formula>
    </cfRule>
  </conditionalFormatting>
  <conditionalFormatting sqref="E156">
    <cfRule type="expression" dxfId="774" priority="330" stopIfTrue="1">
      <formula>#REF!="Yes"</formula>
    </cfRule>
  </conditionalFormatting>
  <conditionalFormatting sqref="E172">
    <cfRule type="expression" dxfId="773" priority="338" stopIfTrue="1">
      <formula>E170="SW Installation"</formula>
    </cfRule>
  </conditionalFormatting>
  <conditionalFormatting sqref="E19:F19">
    <cfRule type="expression" dxfId="772" priority="1220" stopIfTrue="1">
      <formula>E24="yes"</formula>
    </cfRule>
  </conditionalFormatting>
  <conditionalFormatting sqref="E20:F22">
    <cfRule type="expression" dxfId="771" priority="1214" stopIfTrue="1">
      <formula>#REF!="Yes"</formula>
    </cfRule>
  </conditionalFormatting>
  <conditionalFormatting sqref="E65:F65">
    <cfRule type="expression" dxfId="769" priority="998" stopIfTrue="1">
      <formula>E63="SW Installation"</formula>
    </cfRule>
  </conditionalFormatting>
  <conditionalFormatting sqref="E118:F118">
    <cfRule type="expression" dxfId="768" priority="276" stopIfTrue="1">
      <formula>E123="yes"</formula>
    </cfRule>
    <cfRule type="expression" dxfId="767" priority="277" stopIfTrue="1">
      <formula>E118="SW Installation"</formula>
    </cfRule>
    <cfRule type="expression" dxfId="766" priority="278" stopIfTrue="1">
      <formula>E120="Yes"</formula>
    </cfRule>
    <cfRule type="expression" dxfId="765" priority="279" stopIfTrue="1">
      <formula>#REF!="yes"</formula>
    </cfRule>
  </conditionalFormatting>
  <conditionalFormatting sqref="E124:F124">
    <cfRule type="expression" dxfId="764" priority="657" stopIfTrue="1">
      <formula>E129="yes"</formula>
    </cfRule>
  </conditionalFormatting>
  <conditionalFormatting sqref="E126:F126">
    <cfRule type="expression" dxfId="763" priority="665" stopIfTrue="1">
      <formula>#REF!="yes"</formula>
    </cfRule>
  </conditionalFormatting>
  <conditionalFormatting sqref="E127:F130">
    <cfRule type="expression" dxfId="762" priority="661" stopIfTrue="1">
      <formula>#REF!="yes"</formula>
    </cfRule>
  </conditionalFormatting>
  <conditionalFormatting sqref="E128:F128">
    <cfRule type="expression" dxfId="761" priority="642" stopIfTrue="1">
      <formula>E128="Yes"</formula>
    </cfRule>
    <cfRule type="expression" dxfId="760" priority="640" stopIfTrue="1">
      <formula>E126="SW Installation"</formula>
    </cfRule>
  </conditionalFormatting>
  <conditionalFormatting sqref="E129:F129">
    <cfRule type="expression" dxfId="759" priority="666" stopIfTrue="1">
      <formula>#REF!="Yes"</formula>
    </cfRule>
  </conditionalFormatting>
  <conditionalFormatting sqref="E129:F130">
    <cfRule type="expression" dxfId="758" priority="656" stopIfTrue="1">
      <formula>#REF!="Yes"</formula>
    </cfRule>
  </conditionalFormatting>
  <conditionalFormatting sqref="E130:F130">
    <cfRule type="expression" dxfId="757" priority="660" stopIfTrue="1">
      <formula>#REF!="Yes"</formula>
    </cfRule>
  </conditionalFormatting>
  <conditionalFormatting sqref="E137:F139">
    <cfRule type="expression" dxfId="756" priority="555" stopIfTrue="1">
      <formula>#REF!="Yes"</formula>
    </cfRule>
  </conditionalFormatting>
  <conditionalFormatting sqref="E56:G56">
    <cfRule type="expression" dxfId="755" priority="1034" stopIfTrue="1">
      <formula>E56="Yes"</formula>
    </cfRule>
    <cfRule type="expression" dxfId="754" priority="1033" stopIfTrue="1">
      <formula>E54="SW Installation"</formula>
    </cfRule>
  </conditionalFormatting>
  <conditionalFormatting sqref="E74:G74">
    <cfRule type="expression" dxfId="751" priority="988" stopIfTrue="1">
      <formula>E74="Yes"</formula>
    </cfRule>
    <cfRule type="expression" dxfId="750" priority="987" stopIfTrue="1">
      <formula>E72="SW Installation"</formula>
    </cfRule>
  </conditionalFormatting>
  <conditionalFormatting sqref="E22:H22">
    <cfRule type="expression" dxfId="749" priority="1262" stopIfTrue="1">
      <formula>#REF!="Yes"</formula>
    </cfRule>
  </conditionalFormatting>
  <conditionalFormatting sqref="E139:H139">
    <cfRule type="expression" dxfId="748" priority="603" stopIfTrue="1">
      <formula>#REF!="Yes"</formula>
    </cfRule>
  </conditionalFormatting>
  <conditionalFormatting sqref="E52:I52">
    <cfRule type="expression" dxfId="747" priority="1037" stopIfTrue="1">
      <formula>E57="yes"</formula>
    </cfRule>
  </conditionalFormatting>
  <conditionalFormatting sqref="E54:I58">
    <cfRule type="expression" dxfId="746" priority="971" stopIfTrue="1">
      <formula>E59="yes"</formula>
    </cfRule>
  </conditionalFormatting>
  <conditionalFormatting sqref="E57:I58">
    <cfRule type="expression" dxfId="745" priority="1030" stopIfTrue="1">
      <formula>#REF!="Yes"</formula>
    </cfRule>
  </conditionalFormatting>
  <conditionalFormatting sqref="E154:I157 C155:D157 C154">
    <cfRule type="expression" dxfId="744" priority="490" stopIfTrue="1">
      <formula>#REF!="yes"</formula>
    </cfRule>
  </conditionalFormatting>
  <conditionalFormatting sqref="F10">
    <cfRule type="expression" dxfId="743" priority="1316" stopIfTrue="1">
      <formula>F12="Yes"</formula>
    </cfRule>
    <cfRule type="expression" dxfId="742" priority="1315" stopIfTrue="1">
      <formula>F10="SW Installation"</formula>
    </cfRule>
    <cfRule type="expression" dxfId="741" priority="1264" stopIfTrue="1">
      <formula>#REF!="yes"</formula>
    </cfRule>
  </conditionalFormatting>
  <conditionalFormatting sqref="F16">
    <cfRule type="expression" dxfId="740" priority="1212" stopIfTrue="1">
      <formula>#REF!="Yes"</formula>
    </cfRule>
    <cfRule type="expression" dxfId="739" priority="1222" stopIfTrue="1">
      <formula>F18="Yes"</formula>
    </cfRule>
  </conditionalFormatting>
  <conditionalFormatting sqref="F16 F18:F19">
    <cfRule type="expression" dxfId="738" priority="1223" stopIfTrue="1">
      <formula>F16="SW Installation"</formula>
    </cfRule>
  </conditionalFormatting>
  <conditionalFormatting sqref="F18">
    <cfRule type="expression" dxfId="737" priority="1217" stopIfTrue="1">
      <formula>#REF!="Yes"</formula>
    </cfRule>
  </conditionalFormatting>
  <conditionalFormatting sqref="F18:F19">
    <cfRule type="expression" dxfId="736" priority="1224" stopIfTrue="1">
      <formula>F20="Yes"</formula>
    </cfRule>
  </conditionalFormatting>
  <conditionalFormatting sqref="F18:F19">
    <cfRule type="expression" dxfId="735" priority="1215" stopIfTrue="1">
      <formula>F18="SW Installation"</formula>
    </cfRule>
    <cfRule type="expression" dxfId="734" priority="1216" stopIfTrue="1">
      <formula>F20="Yes"</formula>
    </cfRule>
  </conditionalFormatting>
  <conditionalFormatting sqref="F18:F21">
    <cfRule type="expression" dxfId="733" priority="1226" stopIfTrue="1">
      <formula>F20="Yes"</formula>
    </cfRule>
  </conditionalFormatting>
  <conditionalFormatting sqref="F18:F22">
    <cfRule type="expression" dxfId="732" priority="1228" stopIfTrue="1">
      <formula>F18="SW Installation"</formula>
    </cfRule>
  </conditionalFormatting>
  <conditionalFormatting sqref="F20:F22">
    <cfRule type="expression" dxfId="731" priority="1227" stopIfTrue="1">
      <formula>F20="Yes"</formula>
    </cfRule>
  </conditionalFormatting>
  <conditionalFormatting sqref="F28">
    <cfRule type="expression" dxfId="730" priority="1158" stopIfTrue="1">
      <formula>#REF!="yes"</formula>
    </cfRule>
    <cfRule type="expression" dxfId="729" priority="1210" stopIfTrue="1">
      <formula>F30="Yes"</formula>
    </cfRule>
    <cfRule type="expression" dxfId="728" priority="1209" stopIfTrue="1">
      <formula>F28="SW Installation"</formula>
    </cfRule>
  </conditionalFormatting>
  <conditionalFormatting sqref="F37">
    <cfRule type="expression" dxfId="727" priority="1118" stopIfTrue="1">
      <formula>F42="yes"</formula>
    </cfRule>
    <cfRule type="expression" dxfId="726" priority="1120" stopIfTrue="1">
      <formula>F39="Yes"</formula>
    </cfRule>
  </conditionalFormatting>
  <conditionalFormatting sqref="F46">
    <cfRule type="expression" dxfId="725" priority="1109" stopIfTrue="1">
      <formula>F46="SW Installation"</formula>
    </cfRule>
    <cfRule type="expression" dxfId="724" priority="1110" stopIfTrue="1">
      <formula>F48="Yes"</formula>
    </cfRule>
    <cfRule type="expression" dxfId="723" priority="1058" stopIfTrue="1">
      <formula>#REF!="yes"</formula>
    </cfRule>
  </conditionalFormatting>
  <conditionalFormatting sqref="F52 F54">
    <cfRule type="expression" dxfId="722" priority="1038" stopIfTrue="1">
      <formula>F55="SW Installation"</formula>
    </cfRule>
  </conditionalFormatting>
  <conditionalFormatting sqref="F72">
    <cfRule type="expression" dxfId="720" priority="968" stopIfTrue="1">
      <formula>F75="Yes"</formula>
    </cfRule>
    <cfRule type="expression" dxfId="719" priority="967" stopIfTrue="1">
      <formula>F73="SW Installation"</formula>
    </cfRule>
  </conditionalFormatting>
  <conditionalFormatting sqref="F82">
    <cfRule type="expression" dxfId="718" priority="965" stopIfTrue="1">
      <formula>F82="SW Installation"</formula>
    </cfRule>
    <cfRule type="expression" dxfId="717" priority="966" stopIfTrue="1">
      <formula>F84="Yes"</formula>
    </cfRule>
    <cfRule type="expression" dxfId="716" priority="914" stopIfTrue="1">
      <formula>#REF!="yes"</formula>
    </cfRule>
  </conditionalFormatting>
  <conditionalFormatting sqref="F91">
    <cfRule type="expression" dxfId="715" priority="858" stopIfTrue="1">
      <formula>#REF!="yes"</formula>
    </cfRule>
    <cfRule type="expression" dxfId="714" priority="907" stopIfTrue="1">
      <formula>F93="Yes"</formula>
    </cfRule>
    <cfRule type="expression" dxfId="713" priority="906" stopIfTrue="1">
      <formula>F91="SW Installation"</formula>
    </cfRule>
  </conditionalFormatting>
  <conditionalFormatting sqref="F106">
    <cfRule type="expression" dxfId="712" priority="757" stopIfTrue="1">
      <formula>F108="Yes"</formula>
    </cfRule>
    <cfRule type="expression" dxfId="711" priority="761" stopIfTrue="1">
      <formula>F106="SW Installation"</formula>
    </cfRule>
  </conditionalFormatting>
  <conditionalFormatting sqref="F108:F110">
    <cfRule type="expression" dxfId="701" priority="760" stopIfTrue="1">
      <formula>F110="Yes"</formula>
    </cfRule>
  </conditionalFormatting>
  <conditionalFormatting sqref="F108:F112">
    <cfRule type="expression" dxfId="700" priority="759" stopIfTrue="1">
      <formula>F108="SW Installation"</formula>
    </cfRule>
  </conditionalFormatting>
  <conditionalFormatting sqref="F109:F110">
    <cfRule type="expression" dxfId="699" priority="755" stopIfTrue="1">
      <formula>F111="Yes"</formula>
    </cfRule>
  </conditionalFormatting>
  <conditionalFormatting sqref="F110:F112">
    <cfRule type="expression" dxfId="698" priority="758" stopIfTrue="1">
      <formula>F110="Yes"</formula>
    </cfRule>
    <cfRule type="expression" dxfId="697" priority="756" stopIfTrue="1">
      <formula>F108="SW Installation"</formula>
    </cfRule>
  </conditionalFormatting>
  <conditionalFormatting sqref="F124">
    <cfRule type="expression" dxfId="696" priority="664" stopIfTrue="1">
      <formula>F124="SW Installation"</formula>
    </cfRule>
    <cfRule type="expression" dxfId="695" priority="658" stopIfTrue="1">
      <formula>F126="Yes"</formula>
    </cfRule>
  </conditionalFormatting>
  <conditionalFormatting sqref="F126:F128">
    <cfRule type="expression" dxfId="694" priority="663" stopIfTrue="1">
      <formula>F128="Yes"</formula>
    </cfRule>
  </conditionalFormatting>
  <conditionalFormatting sqref="F126:F130">
    <cfRule type="expression" dxfId="693" priority="662" stopIfTrue="1">
      <formula>F126="SW Installation"</formula>
    </cfRule>
  </conditionalFormatting>
  <conditionalFormatting sqref="F127:F128">
    <cfRule type="expression" dxfId="692" priority="641" stopIfTrue="1">
      <formula>F129="Yes"</formula>
    </cfRule>
  </conditionalFormatting>
  <conditionalFormatting sqref="F128:F130">
    <cfRule type="expression" dxfId="691" priority="659" stopIfTrue="1">
      <formula>F128="Yes"</formula>
    </cfRule>
    <cfRule type="expression" dxfId="690" priority="653" stopIfTrue="1">
      <formula>F126="SW Installation"</formula>
    </cfRule>
  </conditionalFormatting>
  <conditionalFormatting sqref="F133">
    <cfRule type="expression" dxfId="689" priority="563" stopIfTrue="1">
      <formula>F135="Yes"</formula>
    </cfRule>
    <cfRule type="expression" dxfId="688" priority="553" stopIfTrue="1">
      <formula>#REF!="Yes"</formula>
    </cfRule>
  </conditionalFormatting>
  <conditionalFormatting sqref="F133 F135:F136">
    <cfRule type="expression" dxfId="687" priority="564" stopIfTrue="1">
      <formula>F133="SW Installation"</formula>
    </cfRule>
  </conditionalFormatting>
  <conditionalFormatting sqref="F135">
    <cfRule type="expression" dxfId="686" priority="558" stopIfTrue="1">
      <formula>#REF!="Yes"</formula>
    </cfRule>
  </conditionalFormatting>
  <conditionalFormatting sqref="F135:F136">
    <cfRule type="expression" dxfId="685" priority="565" stopIfTrue="1">
      <formula>F137="Yes"</formula>
    </cfRule>
  </conditionalFormatting>
  <conditionalFormatting sqref="F135:F136">
    <cfRule type="expression" dxfId="684" priority="556" stopIfTrue="1">
      <formula>F135="SW Installation"</formula>
    </cfRule>
    <cfRule type="expression" dxfId="683" priority="557" stopIfTrue="1">
      <formula>F137="Yes"</formula>
    </cfRule>
  </conditionalFormatting>
  <conditionalFormatting sqref="F135:F138">
    <cfRule type="expression" dxfId="682" priority="567" stopIfTrue="1">
      <formula>F137="Yes"</formula>
    </cfRule>
  </conditionalFormatting>
  <conditionalFormatting sqref="F135:F139">
    <cfRule type="expression" dxfId="681" priority="569" stopIfTrue="1">
      <formula>F135="SW Installation"</formula>
    </cfRule>
  </conditionalFormatting>
  <conditionalFormatting sqref="F137:F139">
    <cfRule type="expression" dxfId="680" priority="568" stopIfTrue="1">
      <formula>F137="Yes"</formula>
    </cfRule>
  </conditionalFormatting>
  <conditionalFormatting sqref="F145">
    <cfRule type="expression" dxfId="679" priority="499" stopIfTrue="1">
      <formula>#REF!="yes"</formula>
    </cfRule>
    <cfRule type="expression" dxfId="678" priority="547" stopIfTrue="1">
      <formula>F145="SW Installation"</formula>
    </cfRule>
    <cfRule type="expression" dxfId="677" priority="548" stopIfTrue="1">
      <formula>F147="Yes"</formula>
    </cfRule>
  </conditionalFormatting>
  <conditionalFormatting sqref="F151">
    <cfRule type="expression" dxfId="676" priority="326" stopIfTrue="1">
      <formula>#REF!="Yes"</formula>
    </cfRule>
  </conditionalFormatting>
  <conditionalFormatting sqref="F153:F157">
    <cfRule type="expression" dxfId="675" priority="324" stopIfTrue="1">
      <formula>#REF!="Yes"</formula>
    </cfRule>
  </conditionalFormatting>
  <conditionalFormatting sqref="F156:F157">
    <cfRule type="expression" dxfId="674" priority="323" stopIfTrue="1">
      <formula>F2420="yes"</formula>
    </cfRule>
  </conditionalFormatting>
  <conditionalFormatting sqref="F163">
    <cfRule type="expression" dxfId="673" priority="391" stopIfTrue="1">
      <formula>#REF!="yes"</formula>
    </cfRule>
    <cfRule type="expression" dxfId="672" priority="439" stopIfTrue="1">
      <formula>F163="SW Installation"</formula>
    </cfRule>
    <cfRule type="expression" dxfId="671" priority="440" stopIfTrue="1">
      <formula>F165="Yes"</formula>
    </cfRule>
  </conditionalFormatting>
  <conditionalFormatting sqref="F172">
    <cfRule type="expression" dxfId="670" priority="337" stopIfTrue="1">
      <formula>#REF!="yes"</formula>
    </cfRule>
    <cfRule type="expression" dxfId="669" priority="385" stopIfTrue="1">
      <formula>F172="SW Installation"</formula>
    </cfRule>
    <cfRule type="expression" dxfId="668" priority="386" stopIfTrue="1">
      <formula>F174="Yes"</formula>
    </cfRule>
  </conditionalFormatting>
  <conditionalFormatting sqref="F20:G22">
    <cfRule type="expression" dxfId="661" priority="1225" stopIfTrue="1">
      <formula>F18="SW Installation"</formula>
    </cfRule>
  </conditionalFormatting>
  <conditionalFormatting sqref="F22:G22">
    <cfRule type="expression" dxfId="660" priority="1258" stopIfTrue="1">
      <formula>#REF!="Yes"</formula>
    </cfRule>
  </conditionalFormatting>
  <conditionalFormatting sqref="F37:G37">
    <cfRule type="expression" dxfId="659" priority="1119" stopIfTrue="1">
      <formula>F37="SW Installation"</formula>
    </cfRule>
  </conditionalFormatting>
  <conditionalFormatting sqref="F100:G100">
    <cfRule type="expression" dxfId="658" priority="815" stopIfTrue="1">
      <formula>F100="SW Installation"</formula>
    </cfRule>
    <cfRule type="expression" dxfId="657" priority="2229" stopIfTrue="1">
      <formula>F105="yes"</formula>
    </cfRule>
    <cfRule type="expression" dxfId="656" priority="2231" stopIfTrue="1">
      <formula>F102="Yes"</formula>
    </cfRule>
  </conditionalFormatting>
  <conditionalFormatting sqref="F109:G109">
    <cfRule type="expression" dxfId="655" priority="770" stopIfTrue="1">
      <formula>F109="SW Installation"</formula>
    </cfRule>
  </conditionalFormatting>
  <conditionalFormatting sqref="F110:G110">
    <cfRule type="expression" dxfId="654" priority="775" stopIfTrue="1">
      <formula>F110="Yes"</formula>
    </cfRule>
    <cfRule type="expression" dxfId="653" priority="772" stopIfTrue="1">
      <formula>F108="SW Installation"</formula>
    </cfRule>
  </conditionalFormatting>
  <conditionalFormatting sqref="F111:G111">
    <cfRule type="expression" dxfId="652" priority="9311" stopIfTrue="1">
      <formula>#REF!="Yes"</formula>
    </cfRule>
  </conditionalFormatting>
  <conditionalFormatting sqref="F137:G139">
    <cfRule type="expression" dxfId="645" priority="566" stopIfTrue="1">
      <formula>F135="SW Installation"</formula>
    </cfRule>
  </conditionalFormatting>
  <conditionalFormatting sqref="F139:G139">
    <cfRule type="expression" dxfId="644" priority="599" stopIfTrue="1">
      <formula>#REF!="Yes"</formula>
    </cfRule>
  </conditionalFormatting>
  <conditionalFormatting sqref="F166:H166">
    <cfRule type="expression" dxfId="642" priority="434" stopIfTrue="1">
      <formula>#REF!="Yes"</formula>
    </cfRule>
  </conditionalFormatting>
  <conditionalFormatting sqref="F12:I13">
    <cfRule type="expression" dxfId="641" priority="1287" stopIfTrue="1">
      <formula>#REF!="Yes"</formula>
    </cfRule>
  </conditionalFormatting>
  <conditionalFormatting sqref="F19:I22 E20:E22 C19:D22">
    <cfRule type="expression" dxfId="640" priority="1263" stopIfTrue="1">
      <formula>#REF!="yes"</formula>
    </cfRule>
  </conditionalFormatting>
  <conditionalFormatting sqref="F21:I22">
    <cfRule type="expression" dxfId="639" priority="1239" stopIfTrue="1">
      <formula>#REF!="Yes"</formula>
    </cfRule>
  </conditionalFormatting>
  <conditionalFormatting sqref="F30:I31">
    <cfRule type="expression" dxfId="638" priority="1181" stopIfTrue="1">
      <formula>#REF!="Yes"</formula>
    </cfRule>
  </conditionalFormatting>
  <conditionalFormatting sqref="F39:I40">
    <cfRule type="expression" dxfId="637" priority="1141" stopIfTrue="1">
      <formula>#REF!="Yes"</formula>
    </cfRule>
  </conditionalFormatting>
  <conditionalFormatting sqref="F48:I49">
    <cfRule type="expression" dxfId="636" priority="1081" stopIfTrue="1">
      <formula>#REF!="Yes"</formula>
    </cfRule>
  </conditionalFormatting>
  <conditionalFormatting sqref="F84:I85">
    <cfRule type="expression" dxfId="635" priority="937" stopIfTrue="1">
      <formula>#REF!="Yes"</formula>
    </cfRule>
  </conditionalFormatting>
  <conditionalFormatting sqref="F93:I94">
    <cfRule type="expression" dxfId="634" priority="881" stopIfTrue="1">
      <formula>#REF!="Yes"</formula>
    </cfRule>
  </conditionalFormatting>
  <conditionalFormatting sqref="F102:I103">
    <cfRule type="expression" dxfId="633" priority="837" stopIfTrue="1">
      <formula>#REF!="Yes"</formula>
    </cfRule>
  </conditionalFormatting>
  <conditionalFormatting sqref="F109:I112 C110:E112">
    <cfRule type="expression" dxfId="632" priority="806" stopIfTrue="1">
      <formula>#REF!="yes"</formula>
    </cfRule>
  </conditionalFormatting>
  <conditionalFormatting sqref="F111:I112">
    <cfRule type="expression" dxfId="631" priority="792" stopIfTrue="1">
      <formula>#REF!="Yes"</formula>
    </cfRule>
  </conditionalFormatting>
  <conditionalFormatting sqref="F120:I121">
    <cfRule type="expression" dxfId="630" priority="725" stopIfTrue="1">
      <formula>#REF!="Yes"</formula>
    </cfRule>
  </conditionalFormatting>
  <conditionalFormatting sqref="F136:I139 E137:E139 C136:D139">
    <cfRule type="expression" dxfId="628" priority="604" stopIfTrue="1">
      <formula>#REF!="yes"</formula>
    </cfRule>
  </conditionalFormatting>
  <conditionalFormatting sqref="F138:I139">
    <cfRule type="expression" dxfId="627" priority="580" stopIfTrue="1">
      <formula>#REF!="Yes"</formula>
    </cfRule>
  </conditionalFormatting>
  <conditionalFormatting sqref="F147:I148">
    <cfRule type="expression" dxfId="626" priority="522" stopIfTrue="1">
      <formula>#REF!="Yes"</formula>
    </cfRule>
  </conditionalFormatting>
  <conditionalFormatting sqref="F162:I162 C162:D162">
    <cfRule type="expression" dxfId="624" priority="437" stopIfTrue="1">
      <formula>#REF!="yes"</formula>
    </cfRule>
  </conditionalFormatting>
  <conditionalFormatting sqref="F165:I166">
    <cfRule type="expression" dxfId="623" priority="414" stopIfTrue="1">
      <formula>#REF!="Yes"</formula>
    </cfRule>
  </conditionalFormatting>
  <conditionalFormatting sqref="F174:I175">
    <cfRule type="expression" dxfId="622" priority="360" stopIfTrue="1">
      <formula>#REF!="Yes"</formula>
    </cfRule>
  </conditionalFormatting>
  <conditionalFormatting sqref="G5">
    <cfRule type="expression" dxfId="621" priority="9245" stopIfTrue="1">
      <formula>#REF!="Yes"</formula>
    </cfRule>
  </conditionalFormatting>
  <conditionalFormatting sqref="G6">
    <cfRule type="expression" dxfId="620" priority="1301" stopIfTrue="1">
      <formula>G11="Yes"</formula>
    </cfRule>
    <cfRule type="expression" dxfId="619" priority="1300" stopIfTrue="1">
      <formula>G9="SW Installation"</formula>
    </cfRule>
  </conditionalFormatting>
  <conditionalFormatting sqref="G9:G10">
    <cfRule type="expression" dxfId="612" priority="1281" stopIfTrue="1">
      <formula>G9="SW Installation"</formula>
    </cfRule>
    <cfRule type="expression" dxfId="611" priority="1285" stopIfTrue="1">
      <formula>G11="Yes"</formula>
    </cfRule>
  </conditionalFormatting>
  <conditionalFormatting sqref="G9:G11">
    <cfRule type="expression" dxfId="610" priority="1308" stopIfTrue="1">
      <formula>G11="Yes"</formula>
    </cfRule>
  </conditionalFormatting>
  <conditionalFormatting sqref="G9:G13">
    <cfRule type="expression" dxfId="609" priority="1312" stopIfTrue="1">
      <formula>G9="SW Installation"</formula>
    </cfRule>
  </conditionalFormatting>
  <conditionalFormatting sqref="G11:G13">
    <cfRule type="expression" dxfId="608" priority="1286" stopIfTrue="1">
      <formula>G9="SW Installation"</formula>
    </cfRule>
    <cfRule type="expression" dxfId="607" priority="1306" stopIfTrue="1">
      <formula>G11="Yes"</formula>
    </cfRule>
  </conditionalFormatting>
  <conditionalFormatting sqref="G12">
    <cfRule type="expression" dxfId="606" priority="1311" stopIfTrue="1">
      <formula>#REF!="Yes"</formula>
    </cfRule>
  </conditionalFormatting>
  <conditionalFormatting sqref="G14:G16">
    <cfRule type="expression" dxfId="605" priority="1256" stopIfTrue="1">
      <formula>G16="Yes"</formula>
    </cfRule>
  </conditionalFormatting>
  <conditionalFormatting sqref="G15">
    <cfRule type="expression" dxfId="604" priority="1251" stopIfTrue="1">
      <formula>G18="SW Installation"</formula>
    </cfRule>
    <cfRule type="expression" dxfId="603" priority="1252" stopIfTrue="1">
      <formula>G20="Yes"</formula>
    </cfRule>
  </conditionalFormatting>
  <conditionalFormatting sqref="G18:G19">
    <cfRule type="expression" dxfId="602" priority="1219" stopIfTrue="1">
      <formula>G20="Yes"</formula>
    </cfRule>
    <cfRule type="expression" dxfId="601" priority="1218" stopIfTrue="1">
      <formula>G18="SW Installation"</formula>
    </cfRule>
  </conditionalFormatting>
  <conditionalFormatting sqref="G18:G21">
    <cfRule type="expression" dxfId="600" priority="1244" stopIfTrue="1">
      <formula>G20="Yes"</formula>
    </cfRule>
  </conditionalFormatting>
  <conditionalFormatting sqref="G18:G22 G14:G16">
    <cfRule type="expression" dxfId="599" priority="1259" stopIfTrue="1">
      <formula>G14="SW Installation"</formula>
    </cfRule>
  </conditionalFormatting>
  <conditionalFormatting sqref="G20:G22">
    <cfRule type="expression" dxfId="598" priority="1257" stopIfTrue="1">
      <formula>G20="Yes"</formula>
    </cfRule>
  </conditionalFormatting>
  <conditionalFormatting sqref="G23:G25">
    <cfRule type="expression" dxfId="597" priority="1199" stopIfTrue="1">
      <formula>G25="Yes"</formula>
    </cfRule>
  </conditionalFormatting>
  <conditionalFormatting sqref="G24">
    <cfRule type="expression" dxfId="596" priority="1195" stopIfTrue="1">
      <formula>G29="Yes"</formula>
    </cfRule>
    <cfRule type="expression" dxfId="595" priority="1194" stopIfTrue="1">
      <formula>G27="SW Installation"</formula>
    </cfRule>
  </conditionalFormatting>
  <conditionalFormatting sqref="G27:G28">
    <cfRule type="expression" dxfId="588" priority="1179" stopIfTrue="1">
      <formula>G29="Yes"</formula>
    </cfRule>
    <cfRule type="expression" dxfId="587" priority="1175" stopIfTrue="1">
      <formula>G27="SW Installation"</formula>
    </cfRule>
  </conditionalFormatting>
  <conditionalFormatting sqref="G27:G29">
    <cfRule type="expression" dxfId="586" priority="1202" stopIfTrue="1">
      <formula>G29="Yes"</formula>
    </cfRule>
  </conditionalFormatting>
  <conditionalFormatting sqref="G27:G31 G23:G25">
    <cfRule type="expression" dxfId="585" priority="1206" stopIfTrue="1">
      <formula>G23="SW Installation"</formula>
    </cfRule>
  </conditionalFormatting>
  <conditionalFormatting sqref="G29:G31">
    <cfRule type="expression" dxfId="584" priority="1180" stopIfTrue="1">
      <formula>G27="SW Installation"</formula>
    </cfRule>
    <cfRule type="expression" dxfId="583" priority="1200" stopIfTrue="1">
      <formula>G29="Yes"</formula>
    </cfRule>
  </conditionalFormatting>
  <conditionalFormatting sqref="G30">
    <cfRule type="expression" dxfId="582" priority="1205" stopIfTrue="1">
      <formula>#REF!="Yes"</formula>
    </cfRule>
  </conditionalFormatting>
  <conditionalFormatting sqref="G32:G34 G36:G39">
    <cfRule type="expression" dxfId="581" priority="1152" stopIfTrue="1">
      <formula>G34="Yes"</formula>
    </cfRule>
  </conditionalFormatting>
  <conditionalFormatting sqref="G33">
    <cfRule type="expression" dxfId="580" priority="1148" stopIfTrue="1">
      <formula>G38="Yes"</formula>
    </cfRule>
    <cfRule type="expression" dxfId="579" priority="1147" stopIfTrue="1">
      <formula>G36="SW Installation"</formula>
    </cfRule>
  </conditionalFormatting>
  <conditionalFormatting sqref="G36:G40 G32:G34">
    <cfRule type="expression" dxfId="569" priority="1156" stopIfTrue="1">
      <formula>G32="SW Installation"</formula>
    </cfRule>
  </conditionalFormatting>
  <conditionalFormatting sqref="G37:G38">
    <cfRule type="expression" dxfId="568" priority="1123" stopIfTrue="1">
      <formula>G39="Yes"</formula>
    </cfRule>
  </conditionalFormatting>
  <conditionalFormatting sqref="G38">
    <cfRule type="expression" dxfId="567" priority="1121" stopIfTrue="1">
      <formula>G36="SW Installation"</formula>
    </cfRule>
    <cfRule type="expression" dxfId="566" priority="1124" stopIfTrue="1">
      <formula>G38="Yes"</formula>
    </cfRule>
  </conditionalFormatting>
  <conditionalFormatting sqref="G38:G40">
    <cfRule type="expression" dxfId="565" priority="1153" stopIfTrue="1">
      <formula>G38="Yes"</formula>
    </cfRule>
    <cfRule type="expression" dxfId="564" priority="1137" stopIfTrue="1">
      <formula>G36="SW Installation"</formula>
    </cfRule>
  </conditionalFormatting>
  <conditionalFormatting sqref="G41:G43">
    <cfRule type="expression" dxfId="563" priority="1099" stopIfTrue="1">
      <formula>G43="Yes"</formula>
    </cfRule>
  </conditionalFormatting>
  <conditionalFormatting sqref="G42">
    <cfRule type="expression" dxfId="562" priority="1094" stopIfTrue="1">
      <formula>G45="SW Installation"</formula>
    </cfRule>
    <cfRule type="expression" dxfId="561" priority="1095" stopIfTrue="1">
      <formula>G47="Yes"</formula>
    </cfRule>
  </conditionalFormatting>
  <conditionalFormatting sqref="G45:G46">
    <cfRule type="expression" dxfId="554" priority="1079" stopIfTrue="1">
      <formula>G47="Yes"</formula>
    </cfRule>
    <cfRule type="expression" dxfId="553" priority="1075" stopIfTrue="1">
      <formula>G45="SW Installation"</formula>
    </cfRule>
  </conditionalFormatting>
  <conditionalFormatting sqref="G45:G47">
    <cfRule type="expression" dxfId="552" priority="1102" stopIfTrue="1">
      <formula>G47="Yes"</formula>
    </cfRule>
  </conditionalFormatting>
  <conditionalFormatting sqref="G45:G49 G41:G43">
    <cfRule type="expression" dxfId="551" priority="1106" stopIfTrue="1">
      <formula>G41="SW Installation"</formula>
    </cfRule>
  </conditionalFormatting>
  <conditionalFormatting sqref="G47:G49">
    <cfRule type="expression" dxfId="550" priority="1100" stopIfTrue="1">
      <formula>G47="Yes"</formula>
    </cfRule>
    <cfRule type="expression" dxfId="549" priority="1080" stopIfTrue="1">
      <formula>G45="SW Installation"</formula>
    </cfRule>
  </conditionalFormatting>
  <conditionalFormatting sqref="G48">
    <cfRule type="expression" dxfId="548" priority="1105" stopIfTrue="1">
      <formula>#REF!="Yes"</formula>
    </cfRule>
  </conditionalFormatting>
  <conditionalFormatting sqref="G50:G51">
    <cfRule type="expression" dxfId="547" priority="1054" stopIfTrue="1">
      <formula>G50="SW Installation"</formula>
    </cfRule>
    <cfRule type="expression" dxfId="546" priority="1053" stopIfTrue="1">
      <formula>G52="Yes"</formula>
    </cfRule>
  </conditionalFormatting>
  <conditionalFormatting sqref="G51">
    <cfRule type="expression" dxfId="545" priority="1049" stopIfTrue="1">
      <formula>G56="Yes"</formula>
    </cfRule>
    <cfRule type="expression" dxfId="544" priority="1048" stopIfTrue="1">
      <formula>G54="SW Installation"</formula>
    </cfRule>
  </conditionalFormatting>
  <conditionalFormatting sqref="G55:G61 G63:G67">
    <cfRule type="expression" dxfId="543" priority="1008" stopIfTrue="1">
      <formula>G58="SW Installation"</formula>
    </cfRule>
  </conditionalFormatting>
  <conditionalFormatting sqref="G60">
    <cfRule type="expression" dxfId="542" priority="1026" stopIfTrue="1">
      <formula>G65="Yes"</formula>
    </cfRule>
  </conditionalFormatting>
  <conditionalFormatting sqref="G69">
    <cfRule type="expression" dxfId="538" priority="990" stopIfTrue="1">
      <formula>G74="Yes"</formula>
    </cfRule>
    <cfRule type="expression" dxfId="537" priority="989" stopIfTrue="1">
      <formula>G72="SW Installation"</formula>
    </cfRule>
  </conditionalFormatting>
  <conditionalFormatting sqref="G77:G79">
    <cfRule type="expression" dxfId="536" priority="955" stopIfTrue="1">
      <formula>G79="Yes"</formula>
    </cfRule>
  </conditionalFormatting>
  <conditionalFormatting sqref="G78">
    <cfRule type="expression" dxfId="535" priority="951" stopIfTrue="1">
      <formula>G83="Yes"</formula>
    </cfRule>
    <cfRule type="expression" dxfId="534" priority="950" stopIfTrue="1">
      <formula>G81="SW Installation"</formula>
    </cfRule>
  </conditionalFormatting>
  <conditionalFormatting sqref="G81:G82">
    <cfRule type="expression" dxfId="527" priority="935" stopIfTrue="1">
      <formula>G83="Yes"</formula>
    </cfRule>
    <cfRule type="expression" dxfId="526" priority="931" stopIfTrue="1">
      <formula>G81="SW Installation"</formula>
    </cfRule>
  </conditionalFormatting>
  <conditionalFormatting sqref="G81:G83">
    <cfRule type="expression" dxfId="525" priority="958" stopIfTrue="1">
      <formula>G83="Yes"</formula>
    </cfRule>
  </conditionalFormatting>
  <conditionalFormatting sqref="G81:G88 G77:G79 G90:G94">
    <cfRule type="expression" dxfId="524" priority="962" stopIfTrue="1">
      <formula>G77="SW Installation"</formula>
    </cfRule>
  </conditionalFormatting>
  <conditionalFormatting sqref="G83:G85">
    <cfRule type="expression" dxfId="523" priority="936" stopIfTrue="1">
      <formula>G81="SW Installation"</formula>
    </cfRule>
    <cfRule type="expression" dxfId="522" priority="956" stopIfTrue="1">
      <formula>G83="Yes"</formula>
    </cfRule>
  </conditionalFormatting>
  <conditionalFormatting sqref="G84">
    <cfRule type="expression" dxfId="521" priority="961" stopIfTrue="1">
      <formula>#REF!="Yes"</formula>
    </cfRule>
  </conditionalFormatting>
  <conditionalFormatting sqref="G86:G88">
    <cfRule type="expression" dxfId="520" priority="899" stopIfTrue="1">
      <formula>G88="Yes"</formula>
    </cfRule>
  </conditionalFormatting>
  <conditionalFormatting sqref="G87">
    <cfRule type="expression" dxfId="519" priority="895" stopIfTrue="1">
      <formula>G92="Yes"</formula>
    </cfRule>
    <cfRule type="expression" dxfId="518" priority="894" stopIfTrue="1">
      <formula>G90="SW Installation"</formula>
    </cfRule>
  </conditionalFormatting>
  <conditionalFormatting sqref="G90:G91">
    <cfRule type="expression" dxfId="511" priority="879" stopIfTrue="1">
      <formula>G92="Yes"</formula>
    </cfRule>
    <cfRule type="expression" dxfId="510" priority="875" stopIfTrue="1">
      <formula>G90="SW Installation"</formula>
    </cfRule>
  </conditionalFormatting>
  <conditionalFormatting sqref="G90:G92">
    <cfRule type="expression" dxfId="509" priority="902" stopIfTrue="1">
      <formula>G92="Yes"</formula>
    </cfRule>
  </conditionalFormatting>
  <conditionalFormatting sqref="G92:G94">
    <cfRule type="expression" dxfId="508" priority="880" stopIfTrue="1">
      <formula>G90="SW Installation"</formula>
    </cfRule>
    <cfRule type="expression" dxfId="507" priority="900" stopIfTrue="1">
      <formula>G92="Yes"</formula>
    </cfRule>
  </conditionalFormatting>
  <conditionalFormatting sqref="G93">
    <cfRule type="expression" dxfId="506" priority="905" stopIfTrue="1">
      <formula>#REF!="Yes"</formula>
    </cfRule>
  </conditionalFormatting>
  <conditionalFormatting sqref="G95:G97 G108:G112">
    <cfRule type="expression" dxfId="505" priority="852" stopIfTrue="1">
      <formula>G95="SW Installation"</formula>
    </cfRule>
  </conditionalFormatting>
  <conditionalFormatting sqref="G95:G97">
    <cfRule type="expression" dxfId="504" priority="848" stopIfTrue="1">
      <formula>G97="Yes"</formula>
    </cfRule>
  </conditionalFormatting>
  <conditionalFormatting sqref="G96">
    <cfRule type="expression" dxfId="503" priority="843" stopIfTrue="1">
      <formula>G99="SW Installation"</formula>
    </cfRule>
    <cfRule type="expression" dxfId="502" priority="844" stopIfTrue="1">
      <formula>G101="Yes"</formula>
    </cfRule>
  </conditionalFormatting>
  <conditionalFormatting sqref="G104:G106">
    <cfRule type="expression" dxfId="501" priority="803" stopIfTrue="1">
      <formula>G106="Yes"</formula>
    </cfRule>
    <cfRule type="expression" dxfId="500" priority="2334" stopIfTrue="1">
      <formula>G104="SW Installation"</formula>
    </cfRule>
  </conditionalFormatting>
  <conditionalFormatting sqref="G105">
    <cfRule type="expression" dxfId="499" priority="799" stopIfTrue="1">
      <formula>G110="Yes"</formula>
    </cfRule>
    <cfRule type="expression" dxfId="498" priority="798" stopIfTrue="1">
      <formula>G108="SW Installation"</formula>
    </cfRule>
  </conditionalFormatting>
  <conditionalFormatting sqref="G108:G110">
    <cfRule type="expression" dxfId="497" priority="2330" stopIfTrue="1">
      <formula>G110="Yes"</formula>
    </cfRule>
  </conditionalFormatting>
  <conditionalFormatting sqref="G109:G110">
    <cfRule type="expression" dxfId="496" priority="774" stopIfTrue="1">
      <formula>G111="Yes"</formula>
    </cfRule>
  </conditionalFormatting>
  <conditionalFormatting sqref="G110:G112">
    <cfRule type="expression" dxfId="495" priority="788" stopIfTrue="1">
      <formula>G108="SW Installation"</formula>
    </cfRule>
    <cfRule type="expression" dxfId="494" priority="804" stopIfTrue="1">
      <formula>G110="Yes"</formula>
    </cfRule>
  </conditionalFormatting>
  <conditionalFormatting sqref="G113:G115">
    <cfRule type="expression" dxfId="493" priority="743" stopIfTrue="1">
      <formula>G115="Yes"</formula>
    </cfRule>
  </conditionalFormatting>
  <conditionalFormatting sqref="G114">
    <cfRule type="expression" dxfId="492" priority="739" stopIfTrue="1">
      <formula>G119="Yes"</formula>
    </cfRule>
    <cfRule type="expression" dxfId="491" priority="738" stopIfTrue="1">
      <formula>G117="SW Installation"</formula>
    </cfRule>
  </conditionalFormatting>
  <conditionalFormatting sqref="G117:G118">
    <cfRule type="expression" dxfId="484" priority="723" stopIfTrue="1">
      <formula>G119="Yes"</formula>
    </cfRule>
    <cfRule type="expression" dxfId="483" priority="719" stopIfTrue="1">
      <formula>G117="SW Installation"</formula>
    </cfRule>
  </conditionalFormatting>
  <conditionalFormatting sqref="G117:G119">
    <cfRule type="expression" dxfId="482" priority="746" stopIfTrue="1">
      <formula>G119="Yes"</formula>
    </cfRule>
  </conditionalFormatting>
  <conditionalFormatting sqref="G117:G121 G113:G115">
    <cfRule type="expression" dxfId="481" priority="752" stopIfTrue="1">
      <formula>G113="SW Installation"</formula>
    </cfRule>
  </conditionalFormatting>
  <conditionalFormatting sqref="G119:G121">
    <cfRule type="expression" dxfId="480" priority="744" stopIfTrue="1">
      <formula>G119="Yes"</formula>
    </cfRule>
    <cfRule type="expression" dxfId="479" priority="724" stopIfTrue="1">
      <formula>G117="SW Installation"</formula>
    </cfRule>
  </conditionalFormatting>
  <conditionalFormatting sqref="G120">
    <cfRule type="expression" dxfId="478" priority="749" stopIfTrue="1">
      <formula>#REF!="Yes"</formula>
    </cfRule>
  </conditionalFormatting>
  <conditionalFormatting sqref="G122:G123">
    <cfRule type="expression" dxfId="477" priority="694" stopIfTrue="1">
      <formula>G122="SW Installation"</formula>
    </cfRule>
    <cfRule type="expression" dxfId="476" priority="693" stopIfTrue="1">
      <formula>G124="Yes"</formula>
    </cfRule>
  </conditionalFormatting>
  <conditionalFormatting sqref="G123">
    <cfRule type="expression" dxfId="475" priority="688" stopIfTrue="1">
      <formula>G126="SW Installation"</formula>
    </cfRule>
    <cfRule type="expression" dxfId="474" priority="689" stopIfTrue="1">
      <formula>G128="Yes"</formula>
    </cfRule>
  </conditionalFormatting>
  <conditionalFormatting sqref="G124">
    <cfRule type="expression" dxfId="473" priority="623" stopIfTrue="1">
      <formula>G126="Yes"</formula>
    </cfRule>
  </conditionalFormatting>
  <conditionalFormatting sqref="G126:G127">
    <cfRule type="expression" dxfId="472" priority="610" stopIfTrue="1">
      <formula>G126="SW Installation"</formula>
    </cfRule>
    <cfRule type="expression" dxfId="471" priority="614" stopIfTrue="1">
      <formula>G128="Yes"</formula>
    </cfRule>
  </conditionalFormatting>
  <conditionalFormatting sqref="G126:G128">
    <cfRule type="expression" dxfId="470" priority="626" stopIfTrue="1">
      <formula>G128="Yes"</formula>
    </cfRule>
  </conditionalFormatting>
  <conditionalFormatting sqref="G126:G130 G124">
    <cfRule type="expression" dxfId="469" priority="630" stopIfTrue="1">
      <formula>G124="SW Installation"</formula>
    </cfRule>
  </conditionalFormatting>
  <conditionalFormatting sqref="G128:G130">
    <cfRule type="expression" dxfId="468" priority="615" stopIfTrue="1">
      <formula>G126="SW Installation"</formula>
    </cfRule>
    <cfRule type="expression" dxfId="467" priority="624" stopIfTrue="1">
      <formula>G128="Yes"</formula>
    </cfRule>
  </conditionalFormatting>
  <conditionalFormatting sqref="G129">
    <cfRule type="expression" dxfId="466" priority="629" stopIfTrue="1">
      <formula>#REF!="Yes"</formula>
    </cfRule>
  </conditionalFormatting>
  <conditionalFormatting sqref="G131:G133">
    <cfRule type="expression" dxfId="465" priority="597" stopIfTrue="1">
      <formula>G133="Yes"</formula>
    </cfRule>
  </conditionalFormatting>
  <conditionalFormatting sqref="G132">
    <cfRule type="expression" dxfId="464" priority="593" stopIfTrue="1">
      <formula>G137="Yes"</formula>
    </cfRule>
    <cfRule type="expression" dxfId="463" priority="592" stopIfTrue="1">
      <formula>G135="SW Installation"</formula>
    </cfRule>
  </conditionalFormatting>
  <conditionalFormatting sqref="G135:G136">
    <cfRule type="expression" dxfId="462" priority="560" stopIfTrue="1">
      <formula>G137="Yes"</formula>
    </cfRule>
    <cfRule type="expression" dxfId="461" priority="559" stopIfTrue="1">
      <formula>G135="SW Installation"</formula>
    </cfRule>
  </conditionalFormatting>
  <conditionalFormatting sqref="G135:G138">
    <cfRule type="expression" dxfId="460" priority="585" stopIfTrue="1">
      <formula>G137="Yes"</formula>
    </cfRule>
  </conditionalFormatting>
  <conditionalFormatting sqref="G135:G139 G131:G133">
    <cfRule type="expression" dxfId="459" priority="600" stopIfTrue="1">
      <formula>G131="SW Installation"</formula>
    </cfRule>
  </conditionalFormatting>
  <conditionalFormatting sqref="G137:G139">
    <cfRule type="expression" dxfId="458" priority="598" stopIfTrue="1">
      <formula>G137="Yes"</formula>
    </cfRule>
  </conditionalFormatting>
  <conditionalFormatting sqref="G140:G142">
    <cfRule type="expression" dxfId="457" priority="540" stopIfTrue="1">
      <formula>G142="Yes"</formula>
    </cfRule>
  </conditionalFormatting>
  <conditionalFormatting sqref="G141">
    <cfRule type="expression" dxfId="456" priority="536" stopIfTrue="1">
      <formula>G146="Yes"</formula>
    </cfRule>
    <cfRule type="expression" dxfId="455" priority="535" stopIfTrue="1">
      <formula>G144="SW Installation"</formula>
    </cfRule>
  </conditionalFormatting>
  <conditionalFormatting sqref="G144:G145">
    <cfRule type="expression" dxfId="448" priority="520" stopIfTrue="1">
      <formula>G146="Yes"</formula>
    </cfRule>
    <cfRule type="expression" dxfId="447" priority="516" stopIfTrue="1">
      <formula>G144="SW Installation"</formula>
    </cfRule>
  </conditionalFormatting>
  <conditionalFormatting sqref="G144:G146">
    <cfRule type="expression" dxfId="446" priority="543" stopIfTrue="1">
      <formula>G146="Yes"</formula>
    </cfRule>
  </conditionalFormatting>
  <conditionalFormatting sqref="G144:G151 G140:G142 G153:G160 G162:G169 G171:G175">
    <cfRule type="expression" dxfId="445" priority="549" stopIfTrue="1">
      <formula>G140="SW Installation"</formula>
    </cfRule>
  </conditionalFormatting>
  <conditionalFormatting sqref="G146:G148">
    <cfRule type="expression" dxfId="444" priority="521" stopIfTrue="1">
      <formula>G144="SW Installation"</formula>
    </cfRule>
    <cfRule type="expression" dxfId="443" priority="541" stopIfTrue="1">
      <formula>G146="Yes"</formula>
    </cfRule>
  </conditionalFormatting>
  <conditionalFormatting sqref="G147">
    <cfRule type="expression" dxfId="442" priority="546" stopIfTrue="1">
      <formula>#REF!="Yes"</formula>
    </cfRule>
  </conditionalFormatting>
  <conditionalFormatting sqref="G149:G151">
    <cfRule type="expression" dxfId="441" priority="486" stopIfTrue="1">
      <formula>G151="Yes"</formula>
    </cfRule>
  </conditionalFormatting>
  <conditionalFormatting sqref="G150">
    <cfRule type="expression" dxfId="440" priority="481" stopIfTrue="1">
      <formula>G153="SW Installation"</formula>
    </cfRule>
    <cfRule type="expression" dxfId="439" priority="482" stopIfTrue="1">
      <formula>G155="Yes"</formula>
    </cfRule>
  </conditionalFormatting>
  <conditionalFormatting sqref="G153:G154">
    <cfRule type="expression" dxfId="438" priority="462" stopIfTrue="1">
      <formula>G153="SW Installation"</formula>
    </cfRule>
    <cfRule type="expression" dxfId="437" priority="466" stopIfTrue="1">
      <formula>G155="Yes"</formula>
    </cfRule>
  </conditionalFormatting>
  <conditionalFormatting sqref="G153:G155">
    <cfRule type="expression" dxfId="436" priority="489" stopIfTrue="1">
      <formula>G155="Yes"</formula>
    </cfRule>
  </conditionalFormatting>
  <conditionalFormatting sqref="G155:G157">
    <cfRule type="expression" dxfId="435" priority="467" stopIfTrue="1">
      <formula>G153="SW Installation"</formula>
    </cfRule>
    <cfRule type="expression" dxfId="434" priority="487" stopIfTrue="1">
      <formula>G155="Yes"</formula>
    </cfRule>
  </conditionalFormatting>
  <conditionalFormatting sqref="G156">
    <cfRule type="expression" dxfId="433" priority="492" stopIfTrue="1">
      <formula>#REF!="Yes"</formula>
    </cfRule>
  </conditionalFormatting>
  <conditionalFormatting sqref="G158:G160">
    <cfRule type="expression" dxfId="432" priority="432" stopIfTrue="1">
      <formula>G160="Yes"</formula>
    </cfRule>
  </conditionalFormatting>
  <conditionalFormatting sqref="G159">
    <cfRule type="expression" dxfId="431" priority="427" stopIfTrue="1">
      <formula>G162="SW Installation"</formula>
    </cfRule>
    <cfRule type="expression" dxfId="430" priority="428" stopIfTrue="1">
      <formula>G164="Yes"</formula>
    </cfRule>
  </conditionalFormatting>
  <conditionalFormatting sqref="G162:G163">
    <cfRule type="expression" dxfId="423" priority="412" stopIfTrue="1">
      <formula>G164="Yes"</formula>
    </cfRule>
    <cfRule type="expression" dxfId="422" priority="408" stopIfTrue="1">
      <formula>G162="SW Installation"</formula>
    </cfRule>
  </conditionalFormatting>
  <conditionalFormatting sqref="G162:G164">
    <cfRule type="expression" dxfId="421" priority="435" stopIfTrue="1">
      <formula>G164="Yes"</formula>
    </cfRule>
  </conditionalFormatting>
  <conditionalFormatting sqref="G164:G166">
    <cfRule type="expression" dxfId="420" priority="413" stopIfTrue="1">
      <formula>G162="SW Installation"</formula>
    </cfRule>
    <cfRule type="expression" dxfId="419" priority="433" stopIfTrue="1">
      <formula>G164="Yes"</formula>
    </cfRule>
  </conditionalFormatting>
  <conditionalFormatting sqref="G165">
    <cfRule type="expression" dxfId="418" priority="438" stopIfTrue="1">
      <formula>#REF!="Yes"</formula>
    </cfRule>
  </conditionalFormatting>
  <conditionalFormatting sqref="G167:G169">
    <cfRule type="expression" dxfId="417" priority="378" stopIfTrue="1">
      <formula>G169="Yes"</formula>
    </cfRule>
  </conditionalFormatting>
  <conditionalFormatting sqref="G168">
    <cfRule type="expression" dxfId="416" priority="374" stopIfTrue="1">
      <formula>G173="Yes"</formula>
    </cfRule>
    <cfRule type="expression" dxfId="415" priority="373" stopIfTrue="1">
      <formula>G171="SW Installation"</formula>
    </cfRule>
  </conditionalFormatting>
  <conditionalFormatting sqref="G171:G172">
    <cfRule type="expression" dxfId="408" priority="358" stopIfTrue="1">
      <formula>G173="Yes"</formula>
    </cfRule>
    <cfRule type="expression" dxfId="407" priority="354" stopIfTrue="1">
      <formula>G171="SW Installation"</formula>
    </cfRule>
  </conditionalFormatting>
  <conditionalFormatting sqref="G171:G173">
    <cfRule type="expression" dxfId="406" priority="381" stopIfTrue="1">
      <formula>G173="Yes"</formula>
    </cfRule>
  </conditionalFormatting>
  <conditionalFormatting sqref="G173:G175">
    <cfRule type="expression" dxfId="405" priority="379" stopIfTrue="1">
      <formula>G173="Yes"</formula>
    </cfRule>
    <cfRule type="expression" dxfId="404" priority="359" stopIfTrue="1">
      <formula>G171="SW Installation"</formula>
    </cfRule>
  </conditionalFormatting>
  <conditionalFormatting sqref="G174">
    <cfRule type="expression" dxfId="403" priority="384" stopIfTrue="1">
      <formula>#REF!="Yes"</formula>
    </cfRule>
  </conditionalFormatting>
  <conditionalFormatting sqref="G130:H130">
    <cfRule type="expression" dxfId="402" priority="625" stopIfTrue="1">
      <formula>#REF!="Yes"</formula>
    </cfRule>
  </conditionalFormatting>
  <conditionalFormatting sqref="G10:I12 C13:I13 C11:F12 C10">
    <cfRule type="expression" dxfId="401" priority="1309" stopIfTrue="1">
      <formula>#REF!="yes"</formula>
    </cfRule>
  </conditionalFormatting>
  <conditionalFormatting sqref="G28:I30 C31:I31 C29:F30">
    <cfRule type="expression" dxfId="400" priority="1203" stopIfTrue="1">
      <formula>#REF!="yes"</formula>
    </cfRule>
  </conditionalFormatting>
  <conditionalFormatting sqref="G46:I48 C49:I49 C47:F48 C46">
    <cfRule type="expression" dxfId="399" priority="1103" stopIfTrue="1">
      <formula>#REF!="yes"</formula>
    </cfRule>
  </conditionalFormatting>
  <conditionalFormatting sqref="G57:I57">
    <cfRule type="expression" dxfId="398" priority="1032" stopIfTrue="1">
      <formula>#REF!="Yes"</formula>
    </cfRule>
  </conditionalFormatting>
  <conditionalFormatting sqref="G57:I58">
    <cfRule type="expression" dxfId="397" priority="1031" stopIfTrue="1">
      <formula>G1850="yes"</formula>
    </cfRule>
  </conditionalFormatting>
  <conditionalFormatting sqref="G82:I84 C85:I85 C83:F84 C82">
    <cfRule type="expression" dxfId="396" priority="959" stopIfTrue="1">
      <formula>#REF!="yes"</formula>
    </cfRule>
  </conditionalFormatting>
  <conditionalFormatting sqref="G91:I93 C94:I94 C92:F93 C91">
    <cfRule type="expression" dxfId="395" priority="903" stopIfTrue="1">
      <formula>#REF!="yes"</formula>
    </cfRule>
  </conditionalFormatting>
  <conditionalFormatting sqref="G100:I103 C101:F103 F100">
    <cfRule type="expression" dxfId="394" priority="851" stopIfTrue="1">
      <formula>#REF!="yes"</formula>
    </cfRule>
  </conditionalFormatting>
  <conditionalFormatting sqref="G118:I120 C121:I121 C119:F120 C118">
    <cfRule type="expression" dxfId="392" priority="747" stopIfTrue="1">
      <formula>#REF!="yes"</formula>
    </cfRule>
  </conditionalFormatting>
  <conditionalFormatting sqref="G124:I124">
    <cfRule type="expression" dxfId="391" priority="622" stopIfTrue="1">
      <formula>G129="yes"</formula>
    </cfRule>
  </conditionalFormatting>
  <conditionalFormatting sqref="G126:I130">
    <cfRule type="expression" dxfId="390" priority="627" stopIfTrue="1">
      <formula>#REF!="yes"</formula>
    </cfRule>
  </conditionalFormatting>
  <conditionalFormatting sqref="G129:I130">
    <cfRule type="expression" dxfId="389" priority="616" stopIfTrue="1">
      <formula>#REF!="Yes"</formula>
    </cfRule>
  </conditionalFormatting>
  <conditionalFormatting sqref="G145:I147 C148:I148 C146:F147">
    <cfRule type="expression" dxfId="388" priority="544" stopIfTrue="1">
      <formula>#REF!="yes"</formula>
    </cfRule>
  </conditionalFormatting>
  <conditionalFormatting sqref="G163:I165 F166:I166 C164:D166 F164:F165 C163">
    <cfRule type="expression" dxfId="387" priority="436" stopIfTrue="1">
      <formula>#REF!="yes"</formula>
    </cfRule>
  </conditionalFormatting>
  <conditionalFormatting sqref="G172:I174 C175:I175 C173:F174 C172">
    <cfRule type="expression" dxfId="386" priority="382" stopIfTrue="1">
      <formula>#REF!="yes"</formula>
    </cfRule>
  </conditionalFormatting>
  <conditionalFormatting sqref="H9:H12">
    <cfRule type="expression" dxfId="385" priority="1290" stopIfTrue="1">
      <formula>#REF!="Yes"</formula>
    </cfRule>
  </conditionalFormatting>
  <conditionalFormatting sqref="H9:H13">
    <cfRule type="expression" dxfId="384" priority="1313" stopIfTrue="1">
      <formula>#REF!="Yes"</formula>
    </cfRule>
  </conditionalFormatting>
  <conditionalFormatting sqref="H14:H16 H18:H22">
    <cfRule type="expression" dxfId="383" priority="1260" stopIfTrue="1">
      <formula>#REF!="Yes"</formula>
    </cfRule>
  </conditionalFormatting>
  <conditionalFormatting sqref="H14:H16">
    <cfRule type="expression" dxfId="382" priority="1246" stopIfTrue="1">
      <formula>#REF!="Yes"</formula>
    </cfRule>
  </conditionalFormatting>
  <conditionalFormatting sqref="H18:H21">
    <cfRule type="expression" dxfId="381" priority="1242" stopIfTrue="1">
      <formula>#REF!="Yes"</formula>
    </cfRule>
  </conditionalFormatting>
  <conditionalFormatting sqref="H23:H25">
    <cfRule type="expression" dxfId="380" priority="1188" stopIfTrue="1">
      <formula>#REF!="Yes"</formula>
    </cfRule>
  </conditionalFormatting>
  <conditionalFormatting sqref="H27">
    <cfRule type="expression" dxfId="379" priority="271" stopIfTrue="1">
      <formula>#REF!="Yes"</formula>
    </cfRule>
    <cfRule type="expression" dxfId="378" priority="273" stopIfTrue="1">
      <formula>#REF!="Yes"</formula>
    </cfRule>
  </conditionalFormatting>
  <conditionalFormatting sqref="H28:H30">
    <cfRule type="expression" dxfId="377" priority="1184" stopIfTrue="1">
      <formula>#REF!="Yes"</formula>
    </cfRule>
  </conditionalFormatting>
  <conditionalFormatting sqref="H28:H31 H23:H25">
    <cfRule type="expression" dxfId="376" priority="1207" stopIfTrue="1">
      <formula>#REF!="Yes"</formula>
    </cfRule>
  </conditionalFormatting>
  <conditionalFormatting sqref="H36:H39 H32:H34">
    <cfRule type="expression" dxfId="375" priority="1144" stopIfTrue="1">
      <formula>#REF!="Yes"</formula>
    </cfRule>
  </conditionalFormatting>
  <conditionalFormatting sqref="H36:H40 H32:H34">
    <cfRule type="expression" dxfId="374" priority="1157" stopIfTrue="1">
      <formula>#REF!="Yes"</formula>
    </cfRule>
  </conditionalFormatting>
  <conditionalFormatting sqref="H38">
    <cfRule type="expression" dxfId="373" priority="1122" stopIfTrue="1">
      <formula>#REF!="Yes"</formula>
    </cfRule>
  </conditionalFormatting>
  <conditionalFormatting sqref="H41:H43">
    <cfRule type="expression" dxfId="372" priority="1088" stopIfTrue="1">
      <formula>#REF!="Yes"</formula>
    </cfRule>
  </conditionalFormatting>
  <conditionalFormatting sqref="H45:H48">
    <cfRule type="expression" dxfId="371" priority="1084" stopIfTrue="1">
      <formula>#REF!="Yes"</formula>
    </cfRule>
  </conditionalFormatting>
  <conditionalFormatting sqref="H45:H49 H41:H43">
    <cfRule type="expression" dxfId="370" priority="1107" stopIfTrue="1">
      <formula>#REF!="Yes"</formula>
    </cfRule>
  </conditionalFormatting>
  <conditionalFormatting sqref="H50:H51">
    <cfRule type="expression" dxfId="369" priority="1055" stopIfTrue="1">
      <formula>#REF!="Yes"</formula>
    </cfRule>
    <cfRule type="expression" dxfId="368" priority="1045" stopIfTrue="1">
      <formula>#REF!="Yes"</formula>
    </cfRule>
  </conditionalFormatting>
  <conditionalFormatting sqref="H76">
    <cfRule type="expression" dxfId="367" priority="970" stopIfTrue="1">
      <formula>#REF!="Yes"</formula>
    </cfRule>
  </conditionalFormatting>
  <conditionalFormatting sqref="H77:H79">
    <cfRule type="expression" dxfId="366" priority="944" stopIfTrue="1">
      <formula>#REF!="Yes"</formula>
    </cfRule>
  </conditionalFormatting>
  <conditionalFormatting sqref="H81:H84">
    <cfRule type="expression" dxfId="365" priority="940" stopIfTrue="1">
      <formula>#REF!="Yes"</formula>
    </cfRule>
  </conditionalFormatting>
  <conditionalFormatting sqref="H81:H88 H77:H79 H90:H94">
    <cfRule type="expression" dxfId="364" priority="963" stopIfTrue="1">
      <formula>#REF!="Yes"</formula>
    </cfRule>
  </conditionalFormatting>
  <conditionalFormatting sqref="H86:H88">
    <cfRule type="expression" dxfId="363" priority="888" stopIfTrue="1">
      <formula>#REF!="Yes"</formula>
    </cfRule>
  </conditionalFormatting>
  <conditionalFormatting sqref="H90:H93">
    <cfRule type="expression" dxfId="362" priority="884" stopIfTrue="1">
      <formula>#REF!="Yes"</formula>
    </cfRule>
  </conditionalFormatting>
  <conditionalFormatting sqref="H95:H97 H108:H112">
    <cfRule type="expression" dxfId="361" priority="853" stopIfTrue="1">
      <formula>#REF!="Yes"</formula>
    </cfRule>
  </conditionalFormatting>
  <conditionalFormatting sqref="H99:H102 H95:H97">
    <cfRule type="expression" dxfId="360" priority="840" stopIfTrue="1">
      <formula>#REF!="Yes"</formula>
    </cfRule>
  </conditionalFormatting>
  <conditionalFormatting sqref="H99:H106">
    <cfRule type="expression" dxfId="359" priority="2472" stopIfTrue="1">
      <formula>#REF!="Yes"</formula>
    </cfRule>
  </conditionalFormatting>
  <conditionalFormatting sqref="H101">
    <cfRule type="expression" dxfId="358" priority="818" stopIfTrue="1">
      <formula>#REF!="Yes"</formula>
    </cfRule>
  </conditionalFormatting>
  <conditionalFormatting sqref="H108:H111 H104:H106">
    <cfRule type="expression" dxfId="357" priority="795" stopIfTrue="1">
      <formula>#REF!="Yes"</formula>
    </cfRule>
  </conditionalFormatting>
  <conditionalFormatting sqref="H110">
    <cfRule type="expression" dxfId="356" priority="773" stopIfTrue="1">
      <formula>#REF!="Yes"</formula>
    </cfRule>
  </conditionalFormatting>
  <conditionalFormatting sqref="H113:H115">
    <cfRule type="expression" dxfId="355" priority="732" stopIfTrue="1">
      <formula>#REF!="Yes"</formula>
    </cfRule>
  </conditionalFormatting>
  <conditionalFormatting sqref="H117:H120">
    <cfRule type="expression" dxfId="354" priority="728" stopIfTrue="1">
      <formula>#REF!="Yes"</formula>
    </cfRule>
  </conditionalFormatting>
  <conditionalFormatting sqref="H117:H121 H113:H115">
    <cfRule type="expression" dxfId="353" priority="753" stopIfTrue="1">
      <formula>#REF!="Yes"</formula>
    </cfRule>
  </conditionalFormatting>
  <conditionalFormatting sqref="H122:H123">
    <cfRule type="expression" dxfId="352" priority="695" stopIfTrue="1">
      <formula>#REF!="Yes"</formula>
    </cfRule>
  </conditionalFormatting>
  <conditionalFormatting sqref="H124">
    <cfRule type="expression" dxfId="351" priority="621" stopIfTrue="1">
      <formula>#REF!="Yes"</formula>
    </cfRule>
  </conditionalFormatting>
  <conditionalFormatting sqref="H126:H129">
    <cfRule type="expression" dxfId="350" priority="619" stopIfTrue="1">
      <formula>#REF!="Yes"</formula>
    </cfRule>
  </conditionalFormatting>
  <conditionalFormatting sqref="H126:H130 H122:H124">
    <cfRule type="expression" dxfId="349" priority="631" stopIfTrue="1">
      <formula>#REF!="Yes"</formula>
    </cfRule>
  </conditionalFormatting>
  <conditionalFormatting sqref="H131:H133 H135:H139">
    <cfRule type="expression" dxfId="348" priority="601" stopIfTrue="1">
      <formula>#REF!="Yes"</formula>
    </cfRule>
  </conditionalFormatting>
  <conditionalFormatting sqref="H131:H133">
    <cfRule type="expression" dxfId="347" priority="587" stopIfTrue="1">
      <formula>#REF!="Yes"</formula>
    </cfRule>
  </conditionalFormatting>
  <conditionalFormatting sqref="H135:H138">
    <cfRule type="expression" dxfId="346" priority="583" stopIfTrue="1">
      <formula>#REF!="Yes"</formula>
    </cfRule>
  </conditionalFormatting>
  <conditionalFormatting sqref="H140:H142">
    <cfRule type="expression" dxfId="345" priority="529" stopIfTrue="1">
      <formula>#REF!="Yes"</formula>
    </cfRule>
  </conditionalFormatting>
  <conditionalFormatting sqref="H144:H147">
    <cfRule type="expression" dxfId="344" priority="525" stopIfTrue="1">
      <formula>#REF!="Yes"</formula>
    </cfRule>
  </conditionalFormatting>
  <conditionalFormatting sqref="H144:H151 H140:H142 H153:H160 H162:H169 H171:H175">
    <cfRule type="expression" dxfId="343" priority="550" stopIfTrue="1">
      <formula>#REF!="Yes"</formula>
    </cfRule>
  </conditionalFormatting>
  <conditionalFormatting sqref="H149:H151">
    <cfRule type="expression" dxfId="342" priority="475" stopIfTrue="1">
      <formula>#REF!="Yes"</formula>
    </cfRule>
  </conditionalFormatting>
  <conditionalFormatting sqref="H153:H156">
    <cfRule type="expression" dxfId="341" priority="471" stopIfTrue="1">
      <formula>#REF!="Yes"</formula>
    </cfRule>
  </conditionalFormatting>
  <conditionalFormatting sqref="H158:H160">
    <cfRule type="expression" dxfId="340" priority="421" stopIfTrue="1">
      <formula>#REF!="Yes"</formula>
    </cfRule>
  </conditionalFormatting>
  <conditionalFormatting sqref="H162:H165">
    <cfRule type="expression" dxfId="339" priority="417" stopIfTrue="1">
      <formula>#REF!="Yes"</formula>
    </cfRule>
  </conditionalFormatting>
  <conditionalFormatting sqref="H167:H169">
    <cfRule type="expression" dxfId="338" priority="367" stopIfTrue="1">
      <formula>#REF!="Yes"</formula>
    </cfRule>
  </conditionalFormatting>
  <conditionalFormatting sqref="H171:H174">
    <cfRule type="expression" dxfId="337" priority="363" stopIfTrue="1">
      <formula>#REF!="Yes"</formula>
    </cfRule>
  </conditionalFormatting>
  <conditionalFormatting sqref="H12:I12">
    <cfRule type="expression" dxfId="335" priority="1288" stopIfTrue="1">
      <formula>H2276="yes"</formula>
    </cfRule>
  </conditionalFormatting>
  <conditionalFormatting sqref="H13:I13">
    <cfRule type="expression" dxfId="334" priority="1293" stopIfTrue="1">
      <formula>H2277="yes"</formula>
    </cfRule>
  </conditionalFormatting>
  <conditionalFormatting sqref="H21:I21">
    <cfRule type="expression" dxfId="332" priority="1240" stopIfTrue="1">
      <formula>H2285="yes"</formula>
    </cfRule>
  </conditionalFormatting>
  <conditionalFormatting sqref="H22:I22">
    <cfRule type="expression" dxfId="331" priority="1245" stopIfTrue="1">
      <formula>H2286="yes"</formula>
    </cfRule>
  </conditionalFormatting>
  <conditionalFormatting sqref="H27:I27">
    <cfRule type="expression" dxfId="329" priority="272" stopIfTrue="1">
      <formula>#REF!="yes"</formula>
    </cfRule>
  </conditionalFormatting>
  <conditionalFormatting sqref="H30:I30">
    <cfRule type="expression" dxfId="328" priority="1182" stopIfTrue="1">
      <formula>H2294="yes"</formula>
    </cfRule>
  </conditionalFormatting>
  <conditionalFormatting sqref="H31:I31">
    <cfRule type="expression" dxfId="327" priority="1187" stopIfTrue="1">
      <formula>H2295="yes"</formula>
    </cfRule>
  </conditionalFormatting>
  <conditionalFormatting sqref="H39:I40">
    <cfRule type="expression" dxfId="325" priority="1142" stopIfTrue="1">
      <formula>H2303="yes"</formula>
    </cfRule>
  </conditionalFormatting>
  <conditionalFormatting sqref="H48:I48">
    <cfRule type="expression" dxfId="323" priority="1082" stopIfTrue="1">
      <formula>H2312="yes"</formula>
    </cfRule>
  </conditionalFormatting>
  <conditionalFormatting sqref="H49:I49">
    <cfRule type="expression" dxfId="322" priority="1087" stopIfTrue="1">
      <formula>H2313="yes"</formula>
    </cfRule>
  </conditionalFormatting>
  <conditionalFormatting sqref="H66:I67">
    <cfRule type="expression" dxfId="321" priority="1029" stopIfTrue="1">
      <formula>#REF!="yes"</formula>
    </cfRule>
  </conditionalFormatting>
  <conditionalFormatting sqref="H75:I75">
    <cfRule type="expression" dxfId="320" priority="984" stopIfTrue="1">
      <formula>#REF!="Yes"</formula>
    </cfRule>
  </conditionalFormatting>
  <conditionalFormatting sqref="H75:I76">
    <cfRule type="expression" dxfId="319" priority="983" stopIfTrue="1">
      <formula>H1868="yes"</formula>
    </cfRule>
  </conditionalFormatting>
  <conditionalFormatting sqref="H84:I84">
    <cfRule type="expression" dxfId="317" priority="938" stopIfTrue="1">
      <formula>H2348="yes"</formula>
    </cfRule>
  </conditionalFormatting>
  <conditionalFormatting sqref="H85:I85">
    <cfRule type="expression" dxfId="316" priority="943" stopIfTrue="1">
      <formula>H2349="yes"</formula>
    </cfRule>
  </conditionalFormatting>
  <conditionalFormatting sqref="H93:I93">
    <cfRule type="expression" dxfId="314" priority="882" stopIfTrue="1">
      <formula>H2357="yes"</formula>
    </cfRule>
  </conditionalFormatting>
  <conditionalFormatting sqref="H94:I94">
    <cfRule type="expression" dxfId="313" priority="887" stopIfTrue="1">
      <formula>H2358="yes"</formula>
    </cfRule>
  </conditionalFormatting>
  <conditionalFormatting sqref="H102:I103">
    <cfRule type="expression" dxfId="311" priority="838" stopIfTrue="1">
      <formula>H2366="yes"</formula>
    </cfRule>
  </conditionalFormatting>
  <conditionalFormatting sqref="H111:I112">
    <cfRule type="expression" dxfId="310" priority="793" stopIfTrue="1">
      <formula>H2375="yes"</formula>
    </cfRule>
  </conditionalFormatting>
  <conditionalFormatting sqref="H120:I120">
    <cfRule type="expression" dxfId="308" priority="726" stopIfTrue="1">
      <formula>H2384="yes"</formula>
    </cfRule>
  </conditionalFormatting>
  <conditionalFormatting sqref="H121:I121">
    <cfRule type="expression" dxfId="307" priority="731" stopIfTrue="1">
      <formula>H2385="yes"</formula>
    </cfRule>
  </conditionalFormatting>
  <conditionalFormatting sqref="H129:I129">
    <cfRule type="expression" dxfId="306" priority="617" stopIfTrue="1">
      <formula>H2393="yes"</formula>
    </cfRule>
  </conditionalFormatting>
  <conditionalFormatting sqref="H130:I130">
    <cfRule type="expression" dxfId="305" priority="620" stopIfTrue="1">
      <formula>H2394="yes"</formula>
    </cfRule>
  </conditionalFormatting>
  <conditionalFormatting sqref="H138:I138">
    <cfRule type="expression" dxfId="303" priority="581" stopIfTrue="1">
      <formula>H2402="yes"</formula>
    </cfRule>
  </conditionalFormatting>
  <conditionalFormatting sqref="H139:I139">
    <cfRule type="expression" dxfId="302" priority="586" stopIfTrue="1">
      <formula>H2403="yes"</formula>
    </cfRule>
  </conditionalFormatting>
  <conditionalFormatting sqref="H147:I147">
    <cfRule type="expression" dxfId="300" priority="523" stopIfTrue="1">
      <formula>H2411="yes"</formula>
    </cfRule>
  </conditionalFormatting>
  <conditionalFormatting sqref="H148:I148">
    <cfRule type="expression" dxfId="299" priority="528" stopIfTrue="1">
      <formula>H2412="yes"</formula>
    </cfRule>
  </conditionalFormatting>
  <conditionalFormatting sqref="H156:I156">
    <cfRule type="expression" dxfId="298" priority="469" stopIfTrue="1">
      <formula>H2420="yes"</formula>
    </cfRule>
  </conditionalFormatting>
  <conditionalFormatting sqref="H157:I157">
    <cfRule type="expression" dxfId="297" priority="474" stopIfTrue="1">
      <formula>H2421="yes"</formula>
    </cfRule>
  </conditionalFormatting>
  <conditionalFormatting sqref="H165:I165">
    <cfRule type="expression" dxfId="295" priority="415" stopIfTrue="1">
      <formula>H2429="yes"</formula>
    </cfRule>
  </conditionalFormatting>
  <conditionalFormatting sqref="H166:I166">
    <cfRule type="expression" dxfId="294" priority="420" stopIfTrue="1">
      <formula>H2430="yes"</formula>
    </cfRule>
  </conditionalFormatting>
  <conditionalFormatting sqref="H174:I174">
    <cfRule type="expression" dxfId="292" priority="361" stopIfTrue="1">
      <formula>H2438="yes"</formula>
    </cfRule>
  </conditionalFormatting>
  <conditionalFormatting sqref="H175:I175">
    <cfRule type="expression" dxfId="291" priority="366" stopIfTrue="1">
      <formula>H2439="yes"</formula>
    </cfRule>
  </conditionalFormatting>
  <conditionalFormatting sqref="I12:I13">
    <cfRule type="expression" dxfId="290" priority="1289" stopIfTrue="1">
      <formula>#REF!="Yes"</formula>
    </cfRule>
  </conditionalFormatting>
  <conditionalFormatting sqref="I21:I22">
    <cfRule type="expression" dxfId="289" priority="1241" stopIfTrue="1">
      <formula>#REF!="Yes"</formula>
    </cfRule>
  </conditionalFormatting>
  <conditionalFormatting sqref="I30:I31">
    <cfRule type="expression" dxfId="288" priority="1183" stopIfTrue="1">
      <formula>#REF!="Yes"</formula>
    </cfRule>
  </conditionalFormatting>
  <conditionalFormatting sqref="I39">
    <cfRule type="expression" dxfId="287" priority="1143" stopIfTrue="1">
      <formula>#REF!="Yes"</formula>
    </cfRule>
  </conditionalFormatting>
  <conditionalFormatting sqref="I40">
    <cfRule type="expression" dxfId="286" priority="1140" stopIfTrue="1">
      <formula>#REF!="Yes"</formula>
    </cfRule>
  </conditionalFormatting>
  <conditionalFormatting sqref="I48:I49">
    <cfRule type="expression" dxfId="285" priority="1083" stopIfTrue="1">
      <formula>#REF!="Yes"</formula>
    </cfRule>
  </conditionalFormatting>
  <conditionalFormatting sqref="I58:I61 I63:I67">
    <cfRule type="expression" dxfId="284" priority="1007" stopIfTrue="1">
      <formula>#REF!="Yes"</formula>
    </cfRule>
  </conditionalFormatting>
  <conditionalFormatting sqref="I69:I70 I72:I76">
    <cfRule type="expression" dxfId="283" priority="981" stopIfTrue="1">
      <formula>#REF!="Yes"</formula>
    </cfRule>
  </conditionalFormatting>
  <conditionalFormatting sqref="I84:I85">
    <cfRule type="expression" dxfId="282" priority="939" stopIfTrue="1">
      <formula>#REF!="Yes"</formula>
    </cfRule>
  </conditionalFormatting>
  <conditionalFormatting sqref="I93:I94">
    <cfRule type="expression" dxfId="281" priority="883" stopIfTrue="1">
      <formula>#REF!="Yes"</formula>
    </cfRule>
  </conditionalFormatting>
  <conditionalFormatting sqref="I102">
    <cfRule type="expression" dxfId="280" priority="839" stopIfTrue="1">
      <formula>#REF!="Yes"</formula>
    </cfRule>
  </conditionalFormatting>
  <conditionalFormatting sqref="I103">
    <cfRule type="expression" dxfId="279" priority="836" stopIfTrue="1">
      <formula>#REF!="Yes"</formula>
    </cfRule>
  </conditionalFormatting>
  <conditionalFormatting sqref="I111">
    <cfRule type="expression" dxfId="278" priority="794" stopIfTrue="1">
      <formula>#REF!="Yes"</formula>
    </cfRule>
  </conditionalFormatting>
  <conditionalFormatting sqref="I112">
    <cfRule type="expression" dxfId="277" priority="791" stopIfTrue="1">
      <formula>#REF!="Yes"</formula>
    </cfRule>
  </conditionalFormatting>
  <conditionalFormatting sqref="I120:I121">
    <cfRule type="expression" dxfId="276" priority="727" stopIfTrue="1">
      <formula>#REF!="Yes"</formula>
    </cfRule>
  </conditionalFormatting>
  <conditionalFormatting sqref="I129:I130">
    <cfRule type="expression" dxfId="275" priority="618" stopIfTrue="1">
      <formula>#REF!="Yes"</formula>
    </cfRule>
  </conditionalFormatting>
  <conditionalFormatting sqref="I138:I139">
    <cfRule type="expression" dxfId="274" priority="582" stopIfTrue="1">
      <formula>#REF!="Yes"</formula>
    </cfRule>
  </conditionalFormatting>
  <conditionalFormatting sqref="I147:I148">
    <cfRule type="expression" dxfId="273" priority="524" stopIfTrue="1">
      <formula>#REF!="Yes"</formula>
    </cfRule>
  </conditionalFormatting>
  <conditionalFormatting sqref="I156:I157">
    <cfRule type="expression" dxfId="272" priority="470" stopIfTrue="1">
      <formula>#REF!="Yes"</formula>
    </cfRule>
  </conditionalFormatting>
  <conditionalFormatting sqref="I165:I166">
    <cfRule type="expression" dxfId="271" priority="416" stopIfTrue="1">
      <formula>#REF!="Yes"</formula>
    </cfRule>
  </conditionalFormatting>
  <conditionalFormatting sqref="I174:I175">
    <cfRule type="expression" dxfId="270" priority="362" stopIfTrue="1">
      <formula>#REF!="Yes"</formula>
    </cfRule>
  </conditionalFormatting>
  <conditionalFormatting sqref="C8">
    <cfRule type="expression" dxfId="266" priority="262" stopIfTrue="1">
      <formula>C9="SW Installation"</formula>
    </cfRule>
    <cfRule type="expression" dxfId="265" priority="263" stopIfTrue="1">
      <formula>C11="Yes"</formula>
    </cfRule>
    <cfRule type="expression" dxfId="268" priority="264" stopIfTrue="1">
      <formula>C8="SW Installation"</formula>
    </cfRule>
    <cfRule type="expression" dxfId="264" priority="265" stopIfTrue="1">
      <formula>C10="Yes"</formula>
    </cfRule>
    <cfRule type="expression" dxfId="269" priority="266" stopIfTrue="1">
      <formula>C8="SW Installation"</formula>
    </cfRule>
    <cfRule type="expression" dxfId="261" priority="267" stopIfTrue="1">
      <formula>C9="SW Installation"</formula>
    </cfRule>
    <cfRule type="expression" dxfId="263" priority="268" stopIfTrue="1">
      <formula>C11="Yes"</formula>
    </cfRule>
    <cfRule type="expression" dxfId="267" priority="269" stopIfTrue="1">
      <formula>C13="yes"</formula>
    </cfRule>
    <cfRule type="expression" dxfId="262" priority="270" stopIfTrue="1">
      <formula>C10="Yes"</formula>
    </cfRule>
  </conditionalFormatting>
  <conditionalFormatting sqref="D8:I8">
    <cfRule type="expression" dxfId="260" priority="256" stopIfTrue="1">
      <formula>D13="yes"</formula>
    </cfRule>
  </conditionalFormatting>
  <conditionalFormatting sqref="E8:F8">
    <cfRule type="expression" dxfId="259" priority="261" stopIfTrue="1">
      <formula>#REF!="Yes"</formula>
    </cfRule>
  </conditionalFormatting>
  <conditionalFormatting sqref="G8">
    <cfRule type="expression" dxfId="256" priority="252" stopIfTrue="1">
      <formula>G9="SW Installation"</formula>
    </cfRule>
    <cfRule type="expression" dxfId="253" priority="253" stopIfTrue="1">
      <formula>G11="Yes"</formula>
    </cfRule>
    <cfRule type="expression" dxfId="254" priority="254" stopIfTrue="1">
      <formula>G8="SW Installation"</formula>
    </cfRule>
    <cfRule type="expression" dxfId="255" priority="255" stopIfTrue="1">
      <formula>G10="Yes"</formula>
    </cfRule>
    <cfRule type="expression" dxfId="252" priority="257" stopIfTrue="1">
      <formula>G10="Yes"</formula>
    </cfRule>
    <cfRule type="expression" dxfId="257" priority="258" stopIfTrue="1">
      <formula>G9="SW Installation"</formula>
    </cfRule>
    <cfRule type="expression" dxfId="258" priority="259" stopIfTrue="1">
      <formula>G11="Yes"</formula>
    </cfRule>
  </conditionalFormatting>
  <conditionalFormatting sqref="G8">
    <cfRule type="expression" dxfId="251" priority="260" stopIfTrue="1">
      <formula>G8="SW Installation"</formula>
    </cfRule>
  </conditionalFormatting>
  <conditionalFormatting sqref="C17:I17">
    <cfRule type="expression" dxfId="250" priority="246" stopIfTrue="1">
      <formula>C22="yes"</formula>
    </cfRule>
  </conditionalFormatting>
  <conditionalFormatting sqref="F17">
    <cfRule type="expression" dxfId="249" priority="251" stopIfTrue="1">
      <formula>#REF!="Yes"</formula>
    </cfRule>
  </conditionalFormatting>
  <conditionalFormatting sqref="G17">
    <cfRule type="expression" dxfId="241" priority="242" stopIfTrue="1">
      <formula>G18="SW Installation"</formula>
    </cfRule>
    <cfRule type="expression" dxfId="243" priority="243" stopIfTrue="1">
      <formula>G20="Yes"</formula>
    </cfRule>
    <cfRule type="expression" dxfId="242" priority="244" stopIfTrue="1">
      <formula>G17="SW Installation"</formula>
    </cfRule>
    <cfRule type="expression" dxfId="244" priority="245" stopIfTrue="1">
      <formula>G19="Yes"</formula>
    </cfRule>
    <cfRule type="expression" dxfId="245" priority="247" stopIfTrue="1">
      <formula>G19="Yes"</formula>
    </cfRule>
    <cfRule type="expression" dxfId="246" priority="248" stopIfTrue="1">
      <formula>G18="SW Installation"</formula>
    </cfRule>
    <cfRule type="expression" dxfId="248" priority="249" stopIfTrue="1">
      <formula>G20="Yes"</formula>
    </cfRule>
    <cfRule type="expression" dxfId="247" priority="250" stopIfTrue="1">
      <formula>G17="SW Installation"</formula>
    </cfRule>
  </conditionalFormatting>
  <conditionalFormatting sqref="C26">
    <cfRule type="expression" dxfId="238" priority="233" stopIfTrue="1">
      <formula>C27="SW Installation"</formula>
    </cfRule>
    <cfRule type="expression" dxfId="235" priority="234" stopIfTrue="1">
      <formula>C29="Yes"</formula>
    </cfRule>
    <cfRule type="expression" dxfId="240" priority="235" stopIfTrue="1">
      <formula>C26="SW Installation"</formula>
    </cfRule>
    <cfRule type="expression" dxfId="236" priority="236" stopIfTrue="1">
      <formula>C28="Yes"</formula>
    </cfRule>
    <cfRule type="expression" dxfId="232" priority="237" stopIfTrue="1">
      <formula>C26="SW Installation"</formula>
    </cfRule>
    <cfRule type="expression" dxfId="233" priority="238" stopIfTrue="1">
      <formula>C27="SW Installation"</formula>
    </cfRule>
    <cfRule type="expression" dxfId="234" priority="239" stopIfTrue="1">
      <formula>C29="Yes"</formula>
    </cfRule>
    <cfRule type="expression" dxfId="239" priority="240" stopIfTrue="1">
      <formula>C31="yes"</formula>
    </cfRule>
    <cfRule type="expression" dxfId="237" priority="241" stopIfTrue="1">
      <formula>C28="Yes"</formula>
    </cfRule>
  </conditionalFormatting>
  <conditionalFormatting sqref="D26:I26">
    <cfRule type="expression" dxfId="231" priority="227" stopIfTrue="1">
      <formula>D31="yes"</formula>
    </cfRule>
  </conditionalFormatting>
  <conditionalFormatting sqref="E26:F26">
    <cfRule type="expression" dxfId="230" priority="232" stopIfTrue="1">
      <formula>#REF!="Yes"</formula>
    </cfRule>
  </conditionalFormatting>
  <conditionalFormatting sqref="G26">
    <cfRule type="expression" dxfId="223" priority="223" stopIfTrue="1">
      <formula>G27="SW Installation"</formula>
    </cfRule>
    <cfRule type="expression" dxfId="224" priority="224" stopIfTrue="1">
      <formula>G29="Yes"</formula>
    </cfRule>
    <cfRule type="expression" dxfId="225" priority="225" stopIfTrue="1">
      <formula>G26="SW Installation"</formula>
    </cfRule>
    <cfRule type="expression" dxfId="226" priority="226" stopIfTrue="1">
      <formula>G28="Yes"</formula>
    </cfRule>
    <cfRule type="expression" dxfId="227" priority="228" stopIfTrue="1">
      <formula>G28="Yes"</formula>
    </cfRule>
    <cfRule type="expression" dxfId="228" priority="229" stopIfTrue="1">
      <formula>G27="SW Installation"</formula>
    </cfRule>
    <cfRule type="expression" dxfId="229" priority="230" stopIfTrue="1">
      <formula>G29="Yes"</formula>
    </cfRule>
  </conditionalFormatting>
  <conditionalFormatting sqref="G26">
    <cfRule type="expression" dxfId="222" priority="231" stopIfTrue="1">
      <formula>G26="SW Installation"</formula>
    </cfRule>
  </conditionalFormatting>
  <conditionalFormatting sqref="C35:I35">
    <cfRule type="expression" dxfId="221" priority="217" stopIfTrue="1">
      <formula>C40="yes"</formula>
    </cfRule>
  </conditionalFormatting>
  <conditionalFormatting sqref="D35:F35">
    <cfRule type="expression" dxfId="220" priority="222" stopIfTrue="1">
      <formula>#REF!="Yes"</formula>
    </cfRule>
  </conditionalFormatting>
  <conditionalFormatting sqref="G35">
    <cfRule type="expression" dxfId="215" priority="213" stopIfTrue="1">
      <formula>G36="SW Installation"</formula>
    </cfRule>
    <cfRule type="expression" dxfId="219" priority="214" stopIfTrue="1">
      <formula>G38="Yes"</formula>
    </cfRule>
    <cfRule type="expression" dxfId="218" priority="215" stopIfTrue="1">
      <formula>G35="SW Installation"</formula>
    </cfRule>
    <cfRule type="expression" dxfId="217" priority="216" stopIfTrue="1">
      <formula>G37="Yes"</formula>
    </cfRule>
    <cfRule type="expression" dxfId="216" priority="218" stopIfTrue="1">
      <formula>G37="Yes"</formula>
    </cfRule>
    <cfRule type="expression" dxfId="214" priority="219" stopIfTrue="1">
      <formula>G36="SW Installation"</formula>
    </cfRule>
    <cfRule type="expression" dxfId="213" priority="220" stopIfTrue="1">
      <formula>G38="Yes"</formula>
    </cfRule>
    <cfRule type="expression" dxfId="212" priority="221" stopIfTrue="1">
      <formula>G35="SW Installation"</formula>
    </cfRule>
  </conditionalFormatting>
  <conditionalFormatting sqref="C44">
    <cfRule type="expression" dxfId="211" priority="204" stopIfTrue="1">
      <formula>C45="SW Installation"</formula>
    </cfRule>
    <cfRule type="expression" dxfId="205" priority="205" stopIfTrue="1">
      <formula>C47="Yes"</formula>
    </cfRule>
    <cfRule type="expression" dxfId="208" priority="206" stopIfTrue="1">
      <formula>C44="SW Installation"</formula>
    </cfRule>
    <cfRule type="expression" dxfId="203" priority="207" stopIfTrue="1">
      <formula>C46="Yes"</formula>
    </cfRule>
    <cfRule type="expression" dxfId="204" priority="208" stopIfTrue="1">
      <formula>C44="SW Installation"</formula>
    </cfRule>
    <cfRule type="expression" dxfId="206" priority="209" stopIfTrue="1">
      <formula>C45="SW Installation"</formula>
    </cfRule>
    <cfRule type="expression" dxfId="207" priority="210" stopIfTrue="1">
      <formula>C47="Yes"</formula>
    </cfRule>
    <cfRule type="expression" dxfId="209" priority="211" stopIfTrue="1">
      <formula>C49="yes"</formula>
    </cfRule>
    <cfRule type="expression" dxfId="210" priority="212" stopIfTrue="1">
      <formula>C46="Yes"</formula>
    </cfRule>
  </conditionalFormatting>
  <conditionalFormatting sqref="D44:I44">
    <cfRule type="expression" dxfId="202" priority="198" stopIfTrue="1">
      <formula>D49="yes"</formula>
    </cfRule>
  </conditionalFormatting>
  <conditionalFormatting sqref="E44:F44">
    <cfRule type="expression" dxfId="201" priority="203" stopIfTrue="1">
      <formula>#REF!="Yes"</formula>
    </cfRule>
  </conditionalFormatting>
  <conditionalFormatting sqref="G44">
    <cfRule type="expression" dxfId="196" priority="194" stopIfTrue="1">
      <formula>G45="SW Installation"</formula>
    </cfRule>
    <cfRule type="expression" dxfId="194" priority="195" stopIfTrue="1">
      <formula>G47="Yes"</formula>
    </cfRule>
    <cfRule type="expression" dxfId="197" priority="196" stopIfTrue="1">
      <formula>G44="SW Installation"</formula>
    </cfRule>
    <cfRule type="expression" dxfId="198" priority="197" stopIfTrue="1">
      <formula>G46="Yes"</formula>
    </cfRule>
    <cfRule type="expression" dxfId="199" priority="199" stopIfTrue="1">
      <formula>G46="Yes"</formula>
    </cfRule>
    <cfRule type="expression" dxfId="200" priority="200" stopIfTrue="1">
      <formula>G45="SW Installation"</formula>
    </cfRule>
    <cfRule type="expression" dxfId="195" priority="201" stopIfTrue="1">
      <formula>G47="Yes"</formula>
    </cfRule>
  </conditionalFormatting>
  <conditionalFormatting sqref="G44">
    <cfRule type="expression" dxfId="193" priority="202" stopIfTrue="1">
      <formula>G44="SW Installation"</formula>
    </cfRule>
  </conditionalFormatting>
  <conditionalFormatting sqref="C53:E53">
    <cfRule type="expression" dxfId="192" priority="190" stopIfTrue="1">
      <formula>C58="yes"</formula>
    </cfRule>
  </conditionalFormatting>
  <conditionalFormatting sqref="D53">
    <cfRule type="expression" dxfId="191" priority="191" stopIfTrue="1">
      <formula>#REF!="Yes"</formula>
    </cfRule>
  </conditionalFormatting>
  <conditionalFormatting sqref="E53">
    <cfRule type="expression" dxfId="189" priority="192" stopIfTrue="1">
      <formula>E54="SW Installation"</formula>
    </cfRule>
    <cfRule type="expression" dxfId="190" priority="193" stopIfTrue="1">
      <formula>E56="Yes"</formula>
    </cfRule>
  </conditionalFormatting>
  <conditionalFormatting sqref="C62:I62">
    <cfRule type="expression" dxfId="188" priority="188" stopIfTrue="1">
      <formula>C67="yes"</formula>
    </cfRule>
  </conditionalFormatting>
  <conditionalFormatting sqref="I62">
    <cfRule type="expression" dxfId="187" priority="189" stopIfTrue="1">
      <formula>#REF!="Yes"</formula>
    </cfRule>
  </conditionalFormatting>
  <conditionalFormatting sqref="C71">
    <cfRule type="expression" dxfId="186" priority="187" stopIfTrue="1">
      <formula>C69="SW Installation"</formula>
    </cfRule>
  </conditionalFormatting>
  <conditionalFormatting sqref="C71:I71">
    <cfRule type="expression" dxfId="185" priority="180" stopIfTrue="1">
      <formula>C76="yes"</formula>
    </cfRule>
  </conditionalFormatting>
  <conditionalFormatting sqref="F71">
    <cfRule type="expression" dxfId="184" priority="176" stopIfTrue="1">
      <formula>F72="SW Installation"</formula>
    </cfRule>
    <cfRule type="expression" dxfId="183" priority="177" stopIfTrue="1">
      <formula>F74="Yes"</formula>
    </cfRule>
    <cfRule type="expression" dxfId="182" priority="178" stopIfTrue="1">
      <formula>F71="SW Installation"</formula>
    </cfRule>
    <cfRule type="expression" dxfId="181" priority="179" stopIfTrue="1">
      <formula>F73="Yes"</formula>
    </cfRule>
    <cfRule type="expression" dxfId="180" priority="181" stopIfTrue="1">
      <formula>F73="Yes"</formula>
    </cfRule>
    <cfRule type="expression" dxfId="179" priority="184" stopIfTrue="1">
      <formula>F71="SW Installation"</formula>
    </cfRule>
  </conditionalFormatting>
  <conditionalFormatting sqref="F71">
    <cfRule type="expression" dxfId="177" priority="182" stopIfTrue="1">
      <formula>F72="SW Installation"</formula>
    </cfRule>
    <cfRule type="expression" dxfId="178" priority="183" stopIfTrue="1">
      <formula>F74="Yes"</formula>
    </cfRule>
  </conditionalFormatting>
  <conditionalFormatting sqref="G71">
    <cfRule type="expression" dxfId="175" priority="185" stopIfTrue="1">
      <formula>G72="SW Installation"</formula>
    </cfRule>
    <cfRule type="expression" dxfId="176" priority="186" stopIfTrue="1">
      <formula>G74="Yes"</formula>
    </cfRule>
  </conditionalFormatting>
  <conditionalFormatting sqref="C80">
    <cfRule type="expression" dxfId="167" priority="167" stopIfTrue="1">
      <formula>C81="SW Installation"</formula>
    </cfRule>
    <cfRule type="expression" dxfId="170" priority="168" stopIfTrue="1">
      <formula>C83="Yes"</formula>
    </cfRule>
    <cfRule type="expression" dxfId="169" priority="169" stopIfTrue="1">
      <formula>C80="SW Installation"</formula>
    </cfRule>
    <cfRule type="expression" dxfId="166" priority="170" stopIfTrue="1">
      <formula>C82="Yes"</formula>
    </cfRule>
    <cfRule type="expression" dxfId="168" priority="171" stopIfTrue="1">
      <formula>C80="SW Installation"</formula>
    </cfRule>
    <cfRule type="expression" dxfId="173" priority="172" stopIfTrue="1">
      <formula>C81="SW Installation"</formula>
    </cfRule>
    <cfRule type="expression" dxfId="174" priority="173" stopIfTrue="1">
      <formula>C83="Yes"</formula>
    </cfRule>
    <cfRule type="expression" dxfId="172" priority="174" stopIfTrue="1">
      <formula>C85="yes"</formula>
    </cfRule>
    <cfRule type="expression" dxfId="171" priority="175" stopIfTrue="1">
      <formula>C82="Yes"</formula>
    </cfRule>
  </conditionalFormatting>
  <conditionalFormatting sqref="D80:I80">
    <cfRule type="expression" dxfId="165" priority="161" stopIfTrue="1">
      <formula>D85="yes"</formula>
    </cfRule>
  </conditionalFormatting>
  <conditionalFormatting sqref="E80:F80">
    <cfRule type="expression" dxfId="164" priority="166" stopIfTrue="1">
      <formula>#REF!="Yes"</formula>
    </cfRule>
  </conditionalFormatting>
  <conditionalFormatting sqref="G80">
    <cfRule type="expression" dxfId="161" priority="157" stopIfTrue="1">
      <formula>G81="SW Installation"</formula>
    </cfRule>
    <cfRule type="expression" dxfId="157" priority="158" stopIfTrue="1">
      <formula>G83="Yes"</formula>
    </cfRule>
    <cfRule type="expression" dxfId="163" priority="159" stopIfTrue="1">
      <formula>G80="SW Installation"</formula>
    </cfRule>
    <cfRule type="expression" dxfId="162" priority="160" stopIfTrue="1">
      <formula>G82="Yes"</formula>
    </cfRule>
    <cfRule type="expression" dxfId="160" priority="162" stopIfTrue="1">
      <formula>G82="Yes"</formula>
    </cfRule>
    <cfRule type="expression" dxfId="159" priority="163" stopIfTrue="1">
      <formula>G81="SW Installation"</formula>
    </cfRule>
    <cfRule type="expression" dxfId="158" priority="164" stopIfTrue="1">
      <formula>G83="Yes"</formula>
    </cfRule>
  </conditionalFormatting>
  <conditionalFormatting sqref="G80">
    <cfRule type="expression" dxfId="156" priority="165" stopIfTrue="1">
      <formula>G80="SW Installation"</formula>
    </cfRule>
  </conditionalFormatting>
  <conditionalFormatting sqref="C89">
    <cfRule type="expression" dxfId="153" priority="148" stopIfTrue="1">
      <formula>C90="SW Installation"</formula>
    </cfRule>
    <cfRule type="expression" dxfId="155" priority="149" stopIfTrue="1">
      <formula>C92="Yes"</formula>
    </cfRule>
    <cfRule type="expression" dxfId="154" priority="150" stopIfTrue="1">
      <formula>C89="SW Installation"</formula>
    </cfRule>
    <cfRule type="expression" dxfId="151" priority="151" stopIfTrue="1">
      <formula>C91="Yes"</formula>
    </cfRule>
    <cfRule type="expression" dxfId="150" priority="152" stopIfTrue="1">
      <formula>C89="SW Installation"</formula>
    </cfRule>
    <cfRule type="expression" dxfId="149" priority="153" stopIfTrue="1">
      <formula>C90="SW Installation"</formula>
    </cfRule>
    <cfRule type="expression" dxfId="148" priority="154" stopIfTrue="1">
      <formula>C92="Yes"</formula>
    </cfRule>
    <cfRule type="expression" dxfId="147" priority="155" stopIfTrue="1">
      <formula>C94="yes"</formula>
    </cfRule>
    <cfRule type="expression" dxfId="152" priority="156" stopIfTrue="1">
      <formula>C91="Yes"</formula>
    </cfRule>
  </conditionalFormatting>
  <conditionalFormatting sqref="D89:I89">
    <cfRule type="expression" dxfId="146" priority="142" stopIfTrue="1">
      <formula>D94="yes"</formula>
    </cfRule>
  </conditionalFormatting>
  <conditionalFormatting sqref="E89:F89">
    <cfRule type="expression" dxfId="145" priority="147" stopIfTrue="1">
      <formula>#REF!="Yes"</formula>
    </cfRule>
  </conditionalFormatting>
  <conditionalFormatting sqref="G89">
    <cfRule type="expression" dxfId="138" priority="138" stopIfTrue="1">
      <formula>G90="SW Installation"</formula>
    </cfRule>
    <cfRule type="expression" dxfId="144" priority="139" stopIfTrue="1">
      <formula>G92="Yes"</formula>
    </cfRule>
    <cfRule type="expression" dxfId="139" priority="140" stopIfTrue="1">
      <formula>G89="SW Installation"</formula>
    </cfRule>
    <cfRule type="expression" dxfId="140" priority="141" stopIfTrue="1">
      <formula>G91="Yes"</formula>
    </cfRule>
    <cfRule type="expression" dxfId="141" priority="143" stopIfTrue="1">
      <formula>G91="Yes"</formula>
    </cfRule>
    <cfRule type="expression" dxfId="142" priority="144" stopIfTrue="1">
      <formula>G90="SW Installation"</formula>
    </cfRule>
    <cfRule type="expression" dxfId="143" priority="145" stopIfTrue="1">
      <formula>G92="Yes"</formula>
    </cfRule>
  </conditionalFormatting>
  <conditionalFormatting sqref="G89">
    <cfRule type="expression" dxfId="137" priority="146" stopIfTrue="1">
      <formula>G89="SW Installation"</formula>
    </cfRule>
  </conditionalFormatting>
  <conditionalFormatting sqref="C98:I98">
    <cfRule type="expression" dxfId="136" priority="132" stopIfTrue="1">
      <formula>C103="yes"</formula>
    </cfRule>
  </conditionalFormatting>
  <conditionalFormatting sqref="D98:F98">
    <cfRule type="expression" dxfId="135" priority="137" stopIfTrue="1">
      <formula>#REF!="Yes"</formula>
    </cfRule>
  </conditionalFormatting>
  <conditionalFormatting sqref="G98">
    <cfRule type="expression" dxfId="127" priority="128" stopIfTrue="1">
      <formula>G99="SW Installation"</formula>
    </cfRule>
    <cfRule type="expression" dxfId="133" priority="129" stopIfTrue="1">
      <formula>G101="Yes"</formula>
    </cfRule>
    <cfRule type="expression" dxfId="132" priority="130" stopIfTrue="1">
      <formula>G98="SW Installation"</formula>
    </cfRule>
    <cfRule type="expression" dxfId="131" priority="131" stopIfTrue="1">
      <formula>G100="Yes"</formula>
    </cfRule>
    <cfRule type="expression" dxfId="130" priority="133" stopIfTrue="1">
      <formula>G100="Yes"</formula>
    </cfRule>
    <cfRule type="expression" dxfId="129" priority="134" stopIfTrue="1">
      <formula>G99="SW Installation"</formula>
    </cfRule>
    <cfRule type="expression" dxfId="134" priority="135" stopIfTrue="1">
      <formula>G101="Yes"</formula>
    </cfRule>
    <cfRule type="expression" dxfId="128" priority="136" stopIfTrue="1">
      <formula>G98="SW Installation"</formula>
    </cfRule>
  </conditionalFormatting>
  <conditionalFormatting sqref="C107:D107">
    <cfRule type="expression" dxfId="126" priority="125" stopIfTrue="1">
      <formula>C112="yes"</formula>
    </cfRule>
  </conditionalFormatting>
  <conditionalFormatting sqref="D107">
    <cfRule type="expression" dxfId="125" priority="126" stopIfTrue="1">
      <formula>#REF!="Yes"</formula>
    </cfRule>
  </conditionalFormatting>
  <conditionalFormatting sqref="E107">
    <cfRule type="expression" dxfId="124" priority="127" stopIfTrue="1">
      <formula>E105="SW Installation"</formula>
    </cfRule>
  </conditionalFormatting>
  <conditionalFormatting sqref="F107">
    <cfRule type="expression" dxfId="122" priority="121" stopIfTrue="1">
      <formula>F109="Yes"</formula>
    </cfRule>
    <cfRule type="expression" dxfId="123" priority="124" stopIfTrue="1">
      <formula>F107="SW Installation"</formula>
    </cfRule>
  </conditionalFormatting>
  <conditionalFormatting sqref="F107">
    <cfRule type="expression" dxfId="121" priority="116" stopIfTrue="1">
      <formula>F108="SW Installation"</formula>
    </cfRule>
    <cfRule type="expression" dxfId="119" priority="117" stopIfTrue="1">
      <formula>F110="Yes"</formula>
    </cfRule>
    <cfRule type="expression" dxfId="120" priority="118" stopIfTrue="1">
      <formula>F107="SW Installation"</formula>
    </cfRule>
    <cfRule type="expression" dxfId="116" priority="119" stopIfTrue="1">
      <formula>F109="Yes"</formula>
    </cfRule>
    <cfRule type="expression" dxfId="118" priority="122" stopIfTrue="1">
      <formula>F108="SW Installation"</formula>
    </cfRule>
    <cfRule type="expression" dxfId="117" priority="123" stopIfTrue="1">
      <formula>F110="Yes"</formula>
    </cfRule>
  </conditionalFormatting>
  <conditionalFormatting sqref="F107:I107">
    <cfRule type="expression" dxfId="115" priority="120" stopIfTrue="1">
      <formula>F112="yes"</formula>
    </cfRule>
  </conditionalFormatting>
  <conditionalFormatting sqref="C116">
    <cfRule type="expression" dxfId="113" priority="107" stopIfTrue="1">
      <formula>C117="SW Installation"</formula>
    </cfRule>
    <cfRule type="expression" dxfId="114" priority="108" stopIfTrue="1">
      <formula>C119="Yes"</formula>
    </cfRule>
    <cfRule type="expression" dxfId="112" priority="109" stopIfTrue="1">
      <formula>C116="SW Installation"</formula>
    </cfRule>
    <cfRule type="expression" dxfId="111" priority="110" stopIfTrue="1">
      <formula>C118="Yes"</formula>
    </cfRule>
    <cfRule type="expression" dxfId="110" priority="111" stopIfTrue="1">
      <formula>C116="SW Installation"</formula>
    </cfRule>
    <cfRule type="expression" dxfId="109" priority="112" stopIfTrue="1">
      <formula>C117="SW Installation"</formula>
    </cfRule>
    <cfRule type="expression" dxfId="107" priority="113" stopIfTrue="1">
      <formula>C119="Yes"</formula>
    </cfRule>
    <cfRule type="expression" dxfId="108" priority="114" stopIfTrue="1">
      <formula>C121="yes"</formula>
    </cfRule>
    <cfRule type="expression" dxfId="106" priority="115" stopIfTrue="1">
      <formula>C118="Yes"</formula>
    </cfRule>
  </conditionalFormatting>
  <conditionalFormatting sqref="D116:I116">
    <cfRule type="expression" dxfId="105" priority="101" stopIfTrue="1">
      <formula>D121="yes"</formula>
    </cfRule>
  </conditionalFormatting>
  <conditionalFormatting sqref="E116:F116">
    <cfRule type="expression" dxfId="104" priority="106" stopIfTrue="1">
      <formula>#REF!="Yes"</formula>
    </cfRule>
  </conditionalFormatting>
  <conditionalFormatting sqref="G116">
    <cfRule type="expression" dxfId="99" priority="97" stopIfTrue="1">
      <formula>G117="SW Installation"</formula>
    </cfRule>
    <cfRule type="expression" dxfId="102" priority="98" stopIfTrue="1">
      <formula>G119="Yes"</formula>
    </cfRule>
    <cfRule type="expression" dxfId="101" priority="99" stopIfTrue="1">
      <formula>G116="SW Installation"</formula>
    </cfRule>
    <cfRule type="expression" dxfId="100" priority="100" stopIfTrue="1">
      <formula>G118="Yes"</formula>
    </cfRule>
    <cfRule type="expression" dxfId="98" priority="102" stopIfTrue="1">
      <formula>G118="Yes"</formula>
    </cfRule>
    <cfRule type="expression" dxfId="97" priority="103" stopIfTrue="1">
      <formula>G117="SW Installation"</formula>
    </cfRule>
    <cfRule type="expression" dxfId="103" priority="104" stopIfTrue="1">
      <formula>G119="Yes"</formula>
    </cfRule>
  </conditionalFormatting>
  <conditionalFormatting sqref="G116">
    <cfRule type="expression" dxfId="96" priority="105" stopIfTrue="1">
      <formula>G116="SW Installation"</formula>
    </cfRule>
  </conditionalFormatting>
  <conditionalFormatting sqref="C125:I125">
    <cfRule type="expression" dxfId="95" priority="91" stopIfTrue="1">
      <formula>C130="yes"</formula>
    </cfRule>
  </conditionalFormatting>
  <conditionalFormatting sqref="D125">
    <cfRule type="expression" dxfId="94" priority="96" stopIfTrue="1">
      <formula>#REF!="Yes"</formula>
    </cfRule>
  </conditionalFormatting>
  <conditionalFormatting sqref="E125">
    <cfRule type="expression" dxfId="92" priority="92" stopIfTrue="1">
      <formula>E127="Yes"</formula>
    </cfRule>
    <cfRule type="expression" dxfId="93" priority="95" stopIfTrue="1">
      <formula>E125="SW Installation"</formula>
    </cfRule>
  </conditionalFormatting>
  <conditionalFormatting sqref="E125">
    <cfRule type="expression" dxfId="86" priority="87" stopIfTrue="1">
      <formula>E126="SW Installation"</formula>
    </cfRule>
    <cfRule type="expression" dxfId="90" priority="88" stopIfTrue="1">
      <formula>E128="Yes"</formula>
    </cfRule>
    <cfRule type="expression" dxfId="87" priority="89" stopIfTrue="1">
      <formula>E125="SW Installation"</formula>
    </cfRule>
    <cfRule type="expression" dxfId="91" priority="90" stopIfTrue="1">
      <formula>E127="Yes"</formula>
    </cfRule>
    <cfRule type="expression" dxfId="88" priority="93" stopIfTrue="1">
      <formula>E126="SW Installation"</formula>
    </cfRule>
    <cfRule type="expression" dxfId="89" priority="94" stopIfTrue="1">
      <formula>E128="Yes"</formula>
    </cfRule>
  </conditionalFormatting>
  <conditionalFormatting sqref="C134:I134">
    <cfRule type="expression" dxfId="85" priority="81" stopIfTrue="1">
      <formula>C139="yes"</formula>
    </cfRule>
  </conditionalFormatting>
  <conditionalFormatting sqref="F134">
    <cfRule type="expression" dxfId="84" priority="86" stopIfTrue="1">
      <formula>#REF!="Yes"</formula>
    </cfRule>
  </conditionalFormatting>
  <conditionalFormatting sqref="G134">
    <cfRule type="expression" dxfId="81" priority="77" stopIfTrue="1">
      <formula>G135="SW Installation"</formula>
    </cfRule>
    <cfRule type="expression" dxfId="82" priority="78" stopIfTrue="1">
      <formula>G137="Yes"</formula>
    </cfRule>
    <cfRule type="expression" dxfId="76" priority="79" stopIfTrue="1">
      <formula>G134="SW Installation"</formula>
    </cfRule>
    <cfRule type="expression" dxfId="77" priority="80" stopIfTrue="1">
      <formula>G136="Yes"</formula>
    </cfRule>
    <cfRule type="expression" dxfId="78" priority="82" stopIfTrue="1">
      <formula>G136="Yes"</formula>
    </cfRule>
    <cfRule type="expression" dxfId="79" priority="83" stopIfTrue="1">
      <formula>G135="SW Installation"</formula>
    </cfRule>
    <cfRule type="expression" dxfId="80" priority="84" stopIfTrue="1">
      <formula>G137="Yes"</formula>
    </cfRule>
    <cfRule type="expression" dxfId="83" priority="85" stopIfTrue="1">
      <formula>G134="SW Installation"</formula>
    </cfRule>
  </conditionalFormatting>
  <conditionalFormatting sqref="C143">
    <cfRule type="expression" dxfId="69" priority="68" stopIfTrue="1">
      <formula>C144="SW Installation"</formula>
    </cfRule>
    <cfRule type="expression" dxfId="70" priority="69" stopIfTrue="1">
      <formula>C146="Yes"</formula>
    </cfRule>
    <cfRule type="expression" dxfId="71" priority="70" stopIfTrue="1">
      <formula>C143="SW Installation"</formula>
    </cfRule>
    <cfRule type="expression" dxfId="68" priority="71" stopIfTrue="1">
      <formula>C145="Yes"</formula>
    </cfRule>
    <cfRule type="expression" dxfId="72" priority="72" stopIfTrue="1">
      <formula>C143="SW Installation"</formula>
    </cfRule>
    <cfRule type="expression" dxfId="73" priority="73" stopIfTrue="1">
      <formula>C144="SW Installation"</formula>
    </cfRule>
    <cfRule type="expression" dxfId="74" priority="74" stopIfTrue="1">
      <formula>C146="Yes"</formula>
    </cfRule>
    <cfRule type="expression" dxfId="75" priority="75" stopIfTrue="1">
      <formula>C148="yes"</formula>
    </cfRule>
    <cfRule type="expression" dxfId="67" priority="76" stopIfTrue="1">
      <formula>C145="Yes"</formula>
    </cfRule>
  </conditionalFormatting>
  <conditionalFormatting sqref="D143:I143">
    <cfRule type="expression" dxfId="66" priority="62" stopIfTrue="1">
      <formula>D148="yes"</formula>
    </cfRule>
  </conditionalFormatting>
  <conditionalFormatting sqref="E143:F143">
    <cfRule type="expression" dxfId="65" priority="67" stopIfTrue="1">
      <formula>#REF!="Yes"</formula>
    </cfRule>
  </conditionalFormatting>
  <conditionalFormatting sqref="G143">
    <cfRule type="expression" dxfId="61" priority="58" stopIfTrue="1">
      <formula>G144="SW Installation"</formula>
    </cfRule>
    <cfRule type="expression" dxfId="60" priority="59" stopIfTrue="1">
      <formula>G146="Yes"</formula>
    </cfRule>
    <cfRule type="expression" dxfId="59" priority="60" stopIfTrue="1">
      <formula>G143="SW Installation"</formula>
    </cfRule>
    <cfRule type="expression" dxfId="64" priority="61" stopIfTrue="1">
      <formula>G145="Yes"</formula>
    </cfRule>
    <cfRule type="expression" dxfId="58" priority="63" stopIfTrue="1">
      <formula>G145="Yes"</formula>
    </cfRule>
    <cfRule type="expression" dxfId="62" priority="64" stopIfTrue="1">
      <formula>G144="SW Installation"</formula>
    </cfRule>
    <cfRule type="expression" dxfId="63" priority="65" stopIfTrue="1">
      <formula>G146="Yes"</formula>
    </cfRule>
  </conditionalFormatting>
  <conditionalFormatting sqref="G143">
    <cfRule type="expression" dxfId="57" priority="66" stopIfTrue="1">
      <formula>G143="SW Installation"</formula>
    </cfRule>
  </conditionalFormatting>
  <conditionalFormatting sqref="C152">
    <cfRule type="expression" dxfId="50" priority="49" stopIfTrue="1">
      <formula>C153="SW Installation"</formula>
    </cfRule>
    <cfRule type="expression" dxfId="52" priority="50" stopIfTrue="1">
      <formula>C155="Yes"</formula>
    </cfRule>
    <cfRule type="expression" dxfId="48" priority="51" stopIfTrue="1">
      <formula>C152="SW Installation"</formula>
    </cfRule>
    <cfRule type="expression" dxfId="56" priority="52" stopIfTrue="1">
      <formula>C154="Yes"</formula>
    </cfRule>
    <cfRule type="expression" dxfId="53" priority="53" stopIfTrue="1">
      <formula>C152="SW Installation"</formula>
    </cfRule>
    <cfRule type="expression" dxfId="49" priority="54" stopIfTrue="1">
      <formula>C153="SW Installation"</formula>
    </cfRule>
    <cfRule type="expression" dxfId="54" priority="55" stopIfTrue="1">
      <formula>C155="Yes"</formula>
    </cfRule>
    <cfRule type="expression" dxfId="55" priority="56" stopIfTrue="1">
      <formula>C157="yes"</formula>
    </cfRule>
    <cfRule type="expression" dxfId="51" priority="57" stopIfTrue="1">
      <formula>C154="Yes"</formula>
    </cfRule>
  </conditionalFormatting>
  <conditionalFormatting sqref="D152:I152">
    <cfRule type="expression" dxfId="47" priority="44" stopIfTrue="1">
      <formula>D157="yes"</formula>
    </cfRule>
  </conditionalFormatting>
  <conditionalFormatting sqref="E152">
    <cfRule type="expression" dxfId="46" priority="45" stopIfTrue="1">
      <formula>E154="Yes"</formula>
    </cfRule>
  </conditionalFormatting>
  <conditionalFormatting sqref="E152">
    <cfRule type="expression" dxfId="45" priority="48" stopIfTrue="1">
      <formula>E152="SW Installation"</formula>
    </cfRule>
  </conditionalFormatting>
  <conditionalFormatting sqref="E152">
    <cfRule type="expression" dxfId="44" priority="40" stopIfTrue="1">
      <formula>E153="SW Installation"</formula>
    </cfRule>
    <cfRule type="expression" dxfId="43" priority="41" stopIfTrue="1">
      <formula>E155="Yes"</formula>
    </cfRule>
    <cfRule type="expression" dxfId="40" priority="42" stopIfTrue="1">
      <formula>E152="SW Installation"</formula>
    </cfRule>
    <cfRule type="expression" dxfId="41" priority="43" stopIfTrue="1">
      <formula>E154="Yes"</formula>
    </cfRule>
    <cfRule type="expression" dxfId="42" priority="46" stopIfTrue="1">
      <formula>E153="SW Installation"</formula>
    </cfRule>
    <cfRule type="expression" dxfId="39" priority="47" stopIfTrue="1">
      <formula>E155="Yes"</formula>
    </cfRule>
  </conditionalFormatting>
  <conditionalFormatting sqref="C161">
    <cfRule type="expression" dxfId="37" priority="31" stopIfTrue="1">
      <formula>C162="SW Installation"</formula>
    </cfRule>
    <cfRule type="expression" dxfId="38" priority="32" stopIfTrue="1">
      <formula>C164="Yes"</formula>
    </cfRule>
    <cfRule type="expression" dxfId="34" priority="33" stopIfTrue="1">
      <formula>C161="SW Installation"</formula>
    </cfRule>
    <cfRule type="expression" dxfId="35" priority="34" stopIfTrue="1">
      <formula>C163="Yes"</formula>
    </cfRule>
    <cfRule type="expression" dxfId="36" priority="35" stopIfTrue="1">
      <formula>C161="SW Installation"</formula>
    </cfRule>
    <cfRule type="expression" dxfId="33" priority="36" stopIfTrue="1">
      <formula>C162="SW Installation"</formula>
    </cfRule>
    <cfRule type="expression" dxfId="32" priority="37" stopIfTrue="1">
      <formula>C164="Yes"</formula>
    </cfRule>
    <cfRule type="expression" dxfId="31" priority="38" stopIfTrue="1">
      <formula>C166="yes"</formula>
    </cfRule>
    <cfRule type="expression" dxfId="30" priority="39" stopIfTrue="1">
      <formula>C163="Yes"</formula>
    </cfRule>
  </conditionalFormatting>
  <conditionalFormatting sqref="D161">
    <cfRule type="expression" dxfId="29" priority="30" stopIfTrue="1">
      <formula>D166="yes"</formula>
    </cfRule>
  </conditionalFormatting>
  <conditionalFormatting sqref="F161">
    <cfRule type="expression" dxfId="28" priority="29" stopIfTrue="1">
      <formula>#REF!="Yes"</formula>
    </cfRule>
  </conditionalFormatting>
  <conditionalFormatting sqref="F161:I161">
    <cfRule type="expression" dxfId="27" priority="24" stopIfTrue="1">
      <formula>F166="yes"</formula>
    </cfRule>
  </conditionalFormatting>
  <conditionalFormatting sqref="G161">
    <cfRule type="expression" dxfId="26" priority="20" stopIfTrue="1">
      <formula>G162="SW Installation"</formula>
    </cfRule>
    <cfRule type="expression" dxfId="25" priority="21" stopIfTrue="1">
      <formula>G164="Yes"</formula>
    </cfRule>
    <cfRule type="expression" dxfId="20" priority="22" stopIfTrue="1">
      <formula>G161="SW Installation"</formula>
    </cfRule>
    <cfRule type="expression" dxfId="21" priority="23" stopIfTrue="1">
      <formula>G163="Yes"</formula>
    </cfRule>
    <cfRule type="expression" dxfId="22" priority="25" stopIfTrue="1">
      <formula>G163="Yes"</formula>
    </cfRule>
    <cfRule type="expression" dxfId="23" priority="26" stopIfTrue="1">
      <formula>G162="SW Installation"</formula>
    </cfRule>
    <cfRule type="expression" dxfId="24" priority="27" stopIfTrue="1">
      <formula>G164="Yes"</formula>
    </cfRule>
  </conditionalFormatting>
  <conditionalFormatting sqref="G161">
    <cfRule type="expression" dxfId="19" priority="28" stopIfTrue="1">
      <formula>G161="SW Installation"</formula>
    </cfRule>
  </conditionalFormatting>
  <conditionalFormatting sqref="C170">
    <cfRule type="expression" dxfId="17" priority="11" stopIfTrue="1">
      <formula>C171="SW Installation"</formula>
    </cfRule>
    <cfRule type="expression" dxfId="13" priority="12" stopIfTrue="1">
      <formula>C173="Yes"</formula>
    </cfRule>
    <cfRule type="expression" dxfId="16" priority="13" stopIfTrue="1">
      <formula>C170="SW Installation"</formula>
    </cfRule>
    <cfRule type="expression" dxfId="15" priority="14" stopIfTrue="1">
      <formula>C172="Yes"</formula>
    </cfRule>
    <cfRule type="expression" dxfId="14" priority="15" stopIfTrue="1">
      <formula>C170="SW Installation"</formula>
    </cfRule>
    <cfRule type="expression" dxfId="18" priority="16" stopIfTrue="1">
      <formula>C171="SW Installation"</formula>
    </cfRule>
    <cfRule type="expression" dxfId="12" priority="17" stopIfTrue="1">
      <formula>C173="Yes"</formula>
    </cfRule>
    <cfRule type="expression" dxfId="11" priority="18" stopIfTrue="1">
      <formula>C175="yes"</formula>
    </cfRule>
    <cfRule type="expression" dxfId="10" priority="19" stopIfTrue="1">
      <formula>C172="Yes"</formula>
    </cfRule>
  </conditionalFormatting>
  <conditionalFormatting sqref="D170:I170">
    <cfRule type="expression" dxfId="9" priority="5" stopIfTrue="1">
      <formula>D175="yes"</formula>
    </cfRule>
  </conditionalFormatting>
  <conditionalFormatting sqref="E170:F170">
    <cfRule type="expression" dxfId="8" priority="10" stopIfTrue="1">
      <formula>#REF!="Yes"</formula>
    </cfRule>
  </conditionalFormatting>
  <conditionalFormatting sqref="G170">
    <cfRule type="expression" dxfId="5" priority="1" stopIfTrue="1">
      <formula>G171="SW Installation"</formula>
    </cfRule>
    <cfRule type="expression" dxfId="1" priority="2" stopIfTrue="1">
      <formula>G173="Yes"</formula>
    </cfRule>
    <cfRule type="expression" dxfId="2" priority="3" stopIfTrue="1">
      <formula>G170="SW Installation"</formula>
    </cfRule>
    <cfRule type="expression" dxfId="3" priority="4" stopIfTrue="1">
      <formula>G172="Yes"</formula>
    </cfRule>
    <cfRule type="expression" dxfId="4" priority="6" stopIfTrue="1">
      <formula>G172="Yes"</formula>
    </cfRule>
    <cfRule type="expression" dxfId="7" priority="7" stopIfTrue="1">
      <formula>G171="SW Installation"</formula>
    </cfRule>
    <cfRule type="expression" dxfId="6" priority="8" stopIfTrue="1">
      <formula>G173="Yes"</formula>
    </cfRule>
  </conditionalFormatting>
  <conditionalFormatting sqref="G170">
    <cfRule type="expression" dxfId="0" priority="9" stopIfTrue="1">
      <formula>G170="SW Installation"</formula>
    </cfRule>
  </conditionalFormatting>
  <pageMargins left="0.47244094488188981" right="0.39370078740157483" top="0.27559055118110237" bottom="0.15748031496062992" header="0" footer="0.31496062992125984"/>
  <pageSetup scale="64" fitToHeight="7" orientation="portrait" cellComments="asDisplayed" r:id="rId1"/>
  <headerFooter alignWithMargins="0">
    <oddFooter>&amp;LLast Update: Dec 9, 2025&amp;C
Page &amp;P</oddFooter>
  </headerFooter>
  <rowBreaks count="4" manualBreakCount="4">
    <brk id="41" max="8" man="1"/>
    <brk id="77" max="8" man="1"/>
    <brk id="113" max="8" man="1"/>
    <brk id="149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5FC8B2DA6C845B24CC30C02997BB4" ma:contentTypeVersion="14" ma:contentTypeDescription="Create a new document." ma:contentTypeScope="" ma:versionID="268bec13f2b214576a462b7dc366eb25">
  <xsd:schema xmlns:xsd="http://www.w3.org/2001/XMLSchema" xmlns:xs="http://www.w3.org/2001/XMLSchema" xmlns:p="http://schemas.microsoft.com/office/2006/metadata/properties" xmlns:ns3="e711620d-5e6e-4690-bd77-75b32e775ec9" xmlns:ns4="20d01f25-04f1-42ac-ab14-41594b8e2814" targetNamespace="http://schemas.microsoft.com/office/2006/metadata/properties" ma:root="true" ma:fieldsID="8b88768b7b962acb48236bf380dc5837" ns3:_="" ns4:_="">
    <xsd:import namespace="e711620d-5e6e-4690-bd77-75b32e775ec9"/>
    <xsd:import namespace="20d01f25-04f1-42ac-ab14-41594b8e28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1620d-5e6e-4690-bd77-75b32e775e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01f25-04f1-42ac-ab14-41594b8e2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d01f25-04f1-42ac-ab14-41594b8e2814" xsi:nil="true"/>
  </documentManagement>
</p:properties>
</file>

<file path=customXml/itemProps1.xml><?xml version="1.0" encoding="utf-8"?>
<ds:datastoreItem xmlns:ds="http://schemas.openxmlformats.org/officeDocument/2006/customXml" ds:itemID="{0F81EDB4-FE05-4339-8BDC-DE29DCE73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1620d-5e6e-4690-bd77-75b32e775ec9"/>
    <ds:schemaRef ds:uri="20d01f25-04f1-42ac-ab14-41594b8e28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1E6DF-B468-4C3B-92DA-9DA74C5A5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4F211-C150-4350-9FBA-674FC35509AE}">
  <ds:schemaRefs>
    <ds:schemaRef ds:uri="http://purl.org/dc/elements/1.1/"/>
    <ds:schemaRef ds:uri="http://schemas.microsoft.com/office/2006/documentManagement/types"/>
    <ds:schemaRef ds:uri="20d01f25-04f1-42ac-ab14-41594b8e2814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e711620d-5e6e-4690-bd77-75b32e775ec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T7 14.0 SimuCalendar</vt:lpstr>
      <vt:lpstr>'T7 14.0 SimuCalendar'!_</vt:lpstr>
      <vt:lpstr>'T7 14.0 SimuCalendar'!ddd</vt:lpstr>
      <vt:lpstr>'T7 14.0 SimuCalendar'!ii</vt:lpstr>
      <vt:lpstr>'T7 14.0 SimuCalendar'!Názvy_tisku</vt:lpstr>
      <vt:lpstr>'T7 14.0 SimuCalendar'!Oblast_tisku</vt:lpstr>
      <vt:lpstr>'T7 14.0 SimuCalendar'!Print</vt:lpstr>
      <vt:lpstr>'T7 14.0 SimuCalendar'!Print_Area</vt:lpstr>
      <vt:lpstr>'T7 14.0 SimuCalendar'!Print_Titles</vt:lpstr>
      <vt:lpstr>'T7 14.0 SimuCalendar'!x</vt:lpstr>
    </vt:vector>
  </TitlesOfParts>
  <Company>Deutsche Börse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Oeckel Claudia</dc:creator>
  <cp:lastModifiedBy>Březina Tomáš Ing.</cp:lastModifiedBy>
  <cp:lastPrinted>2025-12-09T10:22:40Z</cp:lastPrinted>
  <dcterms:created xsi:type="dcterms:W3CDTF">2007-01-24T10:45:49Z</dcterms:created>
  <dcterms:modified xsi:type="dcterms:W3CDTF">2026-02-12T09:04:26Z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0x0101006005FC8B2DA6C845B24CC30C02997BB4</vt:lpwstr>
  </property>
</Properties>
</file>